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FE68A19-5A0B-43D9-BD6F-08CF706ED4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8" i="18" l="1"/>
  <c r="D78" i="18"/>
  <c r="D88" i="18"/>
  <c r="D98" i="18"/>
  <c r="D108" i="18"/>
  <c r="C320" i="18"/>
  <c r="N132" i="18"/>
  <c r="N92" i="18"/>
  <c r="N82" i="18"/>
  <c r="N72" i="18"/>
  <c r="N12" i="18"/>
  <c r="B321" i="18"/>
  <c r="N39" i="18"/>
  <c r="N40" i="18"/>
  <c r="N41" i="18"/>
  <c r="N29" i="18"/>
  <c r="N30" i="18"/>
  <c r="N31" i="18"/>
  <c r="N19" i="18"/>
  <c r="N11" i="18"/>
  <c r="N21" i="18"/>
  <c r="N10" i="18"/>
  <c r="N20" i="18"/>
  <c r="M320" i="18"/>
  <c r="N9" i="18"/>
  <c r="N5" i="18"/>
  <c r="N226" i="18"/>
  <c r="N227" i="18"/>
  <c r="N225" i="18"/>
  <c r="N26" i="18"/>
  <c r="N27" i="18"/>
  <c r="N25" i="18"/>
  <c r="N16" i="18"/>
  <c r="N17" i="18"/>
  <c r="N15" i="18"/>
  <c r="L321" i="18"/>
  <c r="I248" i="18"/>
  <c r="G321" i="18"/>
  <c r="G319" i="18"/>
  <c r="G317" i="18"/>
  <c r="F321" i="18"/>
  <c r="C322" i="18"/>
  <c r="D322" i="18"/>
  <c r="E322" i="18"/>
  <c r="F322" i="18"/>
  <c r="G322" i="18"/>
  <c r="H322" i="18"/>
  <c r="I322" i="18"/>
  <c r="J322" i="18"/>
  <c r="K322" i="18"/>
  <c r="L322" i="18"/>
  <c r="M322" i="18"/>
  <c r="C316" i="18"/>
  <c r="D316" i="18"/>
  <c r="E316" i="18"/>
  <c r="F316" i="18"/>
  <c r="G316" i="18"/>
  <c r="H316" i="18"/>
  <c r="I316" i="18"/>
  <c r="J316" i="18"/>
  <c r="K316" i="18"/>
  <c r="L316" i="18"/>
  <c r="M316" i="18"/>
  <c r="B316" i="18"/>
  <c r="D319" i="18"/>
  <c r="E319" i="18"/>
  <c r="F319" i="18"/>
  <c r="H319" i="18"/>
  <c r="I319" i="18"/>
  <c r="J319" i="18"/>
  <c r="K319" i="18"/>
  <c r="L319" i="18"/>
  <c r="M319" i="18"/>
  <c r="C319" i="18"/>
  <c r="B322" i="18"/>
  <c r="B320" i="18"/>
  <c r="N322" i="18" l="1"/>
  <c r="N28" i="18"/>
  <c r="B319" i="18"/>
  <c r="B317" i="18"/>
  <c r="B28" i="18" l="1"/>
  <c r="C28" i="18"/>
  <c r="D28" i="18"/>
  <c r="E28" i="18"/>
  <c r="F28" i="18"/>
  <c r="G28" i="18"/>
  <c r="H28" i="18"/>
  <c r="I28" i="18"/>
  <c r="J28" i="18"/>
  <c r="K28" i="18"/>
  <c r="L28" i="18"/>
  <c r="M28" i="18"/>
  <c r="M317" i="18"/>
  <c r="L318" i="18"/>
  <c r="L317" i="18"/>
  <c r="K317" i="18"/>
  <c r="J321" i="18"/>
  <c r="J317" i="18"/>
  <c r="I321" i="18"/>
  <c r="I317" i="18"/>
  <c r="H317" i="18"/>
  <c r="F320" i="18"/>
  <c r="F318" i="18"/>
  <c r="F317" i="18"/>
  <c r="E321" i="18"/>
  <c r="E317" i="18"/>
  <c r="D320" i="18"/>
  <c r="D317" i="18"/>
  <c r="C321" i="18"/>
  <c r="C317" i="18"/>
  <c r="C318" i="18"/>
  <c r="N230" i="18"/>
  <c r="N229" i="18"/>
  <c r="N228" i="18"/>
  <c r="M228" i="18"/>
  <c r="L228" i="18"/>
  <c r="K228" i="18"/>
  <c r="J228" i="18"/>
  <c r="I228" i="18"/>
  <c r="H228" i="18"/>
  <c r="G228" i="18"/>
  <c r="F228" i="18"/>
  <c r="E228" i="18"/>
  <c r="D228" i="18"/>
  <c r="C228" i="18"/>
  <c r="B22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O228" i="18" l="1"/>
  <c r="N126" i="18"/>
  <c r="M321" i="18"/>
  <c r="N231" i="18"/>
  <c r="M38" i="18"/>
  <c r="M48" i="18"/>
  <c r="M58" i="18"/>
  <c r="M68" i="18"/>
  <c r="M78" i="18"/>
  <c r="M88" i="18"/>
  <c r="M98" i="18"/>
  <c r="M108" i="18"/>
  <c r="M118" i="18"/>
  <c r="M128" i="18"/>
  <c r="M138" i="18"/>
  <c r="M148" i="18"/>
  <c r="M158" i="18"/>
  <c r="M168" i="18"/>
  <c r="M178" i="18"/>
  <c r="M188" i="18"/>
  <c r="M198" i="18"/>
  <c r="M208" i="18"/>
  <c r="M218" i="18"/>
  <c r="M238" i="18"/>
  <c r="M248" i="18"/>
  <c r="M258" i="18"/>
  <c r="M268" i="18"/>
  <c r="M278" i="18"/>
  <c r="M288" i="18"/>
  <c r="M298" i="18"/>
  <c r="M308" i="18"/>
  <c r="H318" i="18"/>
  <c r="M318" i="18"/>
  <c r="L320" i="18"/>
  <c r="K321" i="18"/>
  <c r="K320" i="18"/>
  <c r="K318" i="18"/>
  <c r="J320" i="18"/>
  <c r="J318" i="18"/>
  <c r="I320" i="18"/>
  <c r="I318" i="18"/>
  <c r="H321" i="18"/>
  <c r="H320" i="18"/>
  <c r="G320" i="18"/>
  <c r="G318" i="18"/>
  <c r="E320" i="18"/>
  <c r="E318" i="18"/>
  <c r="D321" i="18"/>
  <c r="D318" i="18"/>
  <c r="B318" i="18"/>
  <c r="B308" i="18"/>
  <c r="B298" i="18"/>
  <c r="B288" i="18"/>
  <c r="B278" i="18"/>
  <c r="B268" i="18"/>
  <c r="B258" i="18"/>
  <c r="B248" i="18"/>
  <c r="B238" i="18"/>
  <c r="B218" i="18"/>
  <c r="B198" i="18"/>
  <c r="B188" i="18"/>
  <c r="B178" i="18"/>
  <c r="B168" i="18"/>
  <c r="B158" i="18"/>
  <c r="B148" i="18"/>
  <c r="B138" i="18"/>
  <c r="B128" i="18"/>
  <c r="B118" i="18"/>
  <c r="B108" i="18"/>
  <c r="B98" i="18"/>
  <c r="B88" i="18"/>
  <c r="B78" i="18"/>
  <c r="B68" i="18"/>
  <c r="B58" i="18"/>
  <c r="B48" i="18"/>
  <c r="B38" i="18"/>
  <c r="N318" i="18" l="1"/>
  <c r="M315" i="18"/>
  <c r="L308" i="18"/>
  <c r="L298" i="18"/>
  <c r="L288" i="18"/>
  <c r="L278" i="18"/>
  <c r="L268" i="18"/>
  <c r="L258" i="18"/>
  <c r="L248" i="18"/>
  <c r="L238" i="18"/>
  <c r="L218" i="18"/>
  <c r="L208" i="18"/>
  <c r="L198" i="18"/>
  <c r="L188" i="18"/>
  <c r="L178" i="18"/>
  <c r="L168" i="18"/>
  <c r="L158" i="18"/>
  <c r="L148" i="18"/>
  <c r="L138" i="18"/>
  <c r="L128" i="18"/>
  <c r="L118" i="18"/>
  <c r="L108" i="18"/>
  <c r="L98" i="18"/>
  <c r="L88" i="18"/>
  <c r="L78" i="18"/>
  <c r="L68" i="18"/>
  <c r="L58" i="18"/>
  <c r="L48" i="18"/>
  <c r="L38" i="18"/>
  <c r="K308" i="18"/>
  <c r="K298" i="18"/>
  <c r="K288" i="18"/>
  <c r="K278" i="18"/>
  <c r="K268" i="18"/>
  <c r="K258" i="18"/>
  <c r="K248" i="18"/>
  <c r="K238" i="18"/>
  <c r="K218" i="18"/>
  <c r="K208" i="18"/>
  <c r="K198" i="18"/>
  <c r="K188" i="18"/>
  <c r="K178" i="18"/>
  <c r="K168" i="18"/>
  <c r="K158" i="18"/>
  <c r="K148" i="18"/>
  <c r="K138" i="18"/>
  <c r="K128" i="18"/>
  <c r="N117" i="18"/>
  <c r="K118" i="18"/>
  <c r="K108" i="18"/>
  <c r="K98" i="18"/>
  <c r="K88" i="18"/>
  <c r="K78" i="18"/>
  <c r="K68" i="18"/>
  <c r="K58" i="18"/>
  <c r="K48" i="18"/>
  <c r="K38" i="18"/>
  <c r="J38" i="18"/>
  <c r="J48" i="18"/>
  <c r="J58" i="18"/>
  <c r="J68" i="18"/>
  <c r="J78" i="18"/>
  <c r="J88" i="18"/>
  <c r="J98" i="18"/>
  <c r="J108" i="18"/>
  <c r="J118" i="18"/>
  <c r="J128" i="18"/>
  <c r="J138" i="18"/>
  <c r="J148" i="18"/>
  <c r="J158" i="18"/>
  <c r="J168" i="18"/>
  <c r="J178" i="18"/>
  <c r="J188" i="18"/>
  <c r="J198" i="18"/>
  <c r="J208" i="18"/>
  <c r="J218" i="18"/>
  <c r="J238" i="18"/>
  <c r="J248" i="18"/>
  <c r="J258" i="18"/>
  <c r="J268" i="18"/>
  <c r="J278" i="18"/>
  <c r="J288" i="18"/>
  <c r="J298" i="18"/>
  <c r="J308" i="18"/>
  <c r="I308" i="18"/>
  <c r="I298" i="18"/>
  <c r="I288" i="18"/>
  <c r="I278" i="18"/>
  <c r="I268" i="18"/>
  <c r="I258" i="18"/>
  <c r="I238" i="18"/>
  <c r="I218" i="18"/>
  <c r="I208" i="18"/>
  <c r="I198" i="18"/>
  <c r="I188" i="18"/>
  <c r="I178" i="18"/>
  <c r="I168" i="18"/>
  <c r="I158" i="18"/>
  <c r="I148" i="18"/>
  <c r="I138" i="18"/>
  <c r="I128" i="18"/>
  <c r="I118" i="18"/>
  <c r="I108" i="18"/>
  <c r="I98" i="18"/>
  <c r="I88" i="18"/>
  <c r="I78" i="18"/>
  <c r="I68" i="18"/>
  <c r="I58" i="18"/>
  <c r="I48" i="18"/>
  <c r="I38" i="18"/>
  <c r="H8" i="18"/>
  <c r="H38" i="18"/>
  <c r="H48" i="18"/>
  <c r="H58" i="18"/>
  <c r="H68" i="18"/>
  <c r="H78" i="18"/>
  <c r="H88" i="18"/>
  <c r="H98" i="18"/>
  <c r="H108" i="18"/>
  <c r="H118" i="18"/>
  <c r="H128" i="18"/>
  <c r="H138" i="18"/>
  <c r="H148" i="18"/>
  <c r="H158" i="18"/>
  <c r="H168" i="18"/>
  <c r="H178" i="18"/>
  <c r="H188" i="18"/>
  <c r="H198" i="18"/>
  <c r="G208" i="18"/>
  <c r="H208" i="18"/>
  <c r="G218" i="18"/>
  <c r="H218" i="18"/>
  <c r="G238" i="18"/>
  <c r="H238" i="18"/>
  <c r="G248" i="18"/>
  <c r="H248" i="18"/>
  <c r="G258" i="18"/>
  <c r="H258" i="18"/>
  <c r="G268" i="18"/>
  <c r="H268" i="18"/>
  <c r="G278" i="18"/>
  <c r="H278" i="18"/>
  <c r="G288" i="18"/>
  <c r="H288" i="18"/>
  <c r="G298" i="18"/>
  <c r="H298" i="18"/>
  <c r="G308" i="18"/>
  <c r="H308" i="18"/>
  <c r="G198" i="18"/>
  <c r="G188" i="18"/>
  <c r="G178" i="18"/>
  <c r="G168" i="18"/>
  <c r="G158" i="18"/>
  <c r="G148" i="18"/>
  <c r="G138" i="18"/>
  <c r="G128" i="18"/>
  <c r="G118" i="18"/>
  <c r="G108" i="18"/>
  <c r="G98" i="18"/>
  <c r="G88" i="18"/>
  <c r="G78" i="18"/>
  <c r="G68" i="18"/>
  <c r="G58" i="18"/>
  <c r="G48" i="18"/>
  <c r="G38" i="18"/>
  <c r="F308" i="18"/>
  <c r="F298" i="18"/>
  <c r="F288" i="18"/>
  <c r="F278" i="18"/>
  <c r="F268" i="18"/>
  <c r="F258" i="18"/>
  <c r="F248" i="18"/>
  <c r="F238" i="18"/>
  <c r="F218" i="18"/>
  <c r="F208" i="18"/>
  <c r="F198" i="18"/>
  <c r="F188" i="18"/>
  <c r="F178" i="18"/>
  <c r="F168" i="18"/>
  <c r="F158" i="18"/>
  <c r="F148" i="18"/>
  <c r="F138" i="18"/>
  <c r="F128" i="18"/>
  <c r="F118" i="18"/>
  <c r="F108" i="18"/>
  <c r="F98" i="18"/>
  <c r="F88" i="18"/>
  <c r="F78" i="18"/>
  <c r="F68" i="18"/>
  <c r="F58" i="18"/>
  <c r="F48" i="18"/>
  <c r="F38" i="18"/>
  <c r="E38" i="18"/>
  <c r="E48" i="18"/>
  <c r="E58" i="18"/>
  <c r="E68" i="18"/>
  <c r="E78" i="18"/>
  <c r="E88" i="18"/>
  <c r="E98" i="18"/>
  <c r="E108" i="18"/>
  <c r="E118" i="18"/>
  <c r="E128" i="18"/>
  <c r="E138" i="18"/>
  <c r="E148" i="18"/>
  <c r="E158" i="18"/>
  <c r="E168" i="18"/>
  <c r="E178" i="18"/>
  <c r="E188" i="18"/>
  <c r="E198" i="18"/>
  <c r="E208" i="18"/>
  <c r="E218" i="18"/>
  <c r="E238" i="18"/>
  <c r="E248" i="18"/>
  <c r="E258" i="18"/>
  <c r="E268" i="18"/>
  <c r="E278" i="18"/>
  <c r="E288" i="18"/>
  <c r="E298" i="18"/>
  <c r="E308" i="18"/>
  <c r="N307" i="18"/>
  <c r="N297" i="18"/>
  <c r="N287" i="18"/>
  <c r="N277" i="18"/>
  <c r="N267" i="18"/>
  <c r="N257" i="18"/>
  <c r="N247" i="18"/>
  <c r="N237" i="18"/>
  <c r="N217" i="18"/>
  <c r="N207" i="18"/>
  <c r="N197" i="18"/>
  <c r="N187" i="18"/>
  <c r="N177" i="18"/>
  <c r="N167" i="18"/>
  <c r="N157" i="18"/>
  <c r="N147" i="18"/>
  <c r="N137" i="18"/>
  <c r="N127" i="18"/>
  <c r="N107" i="18"/>
  <c r="N97" i="18"/>
  <c r="N87" i="18"/>
  <c r="N77" i="18"/>
  <c r="N67" i="18"/>
  <c r="N57" i="18"/>
  <c r="N47" i="18"/>
  <c r="N37" i="18"/>
  <c r="N7" i="18"/>
  <c r="D308" i="18"/>
  <c r="D298" i="18"/>
  <c r="D288" i="18"/>
  <c r="D278" i="18"/>
  <c r="D268" i="18"/>
  <c r="D258" i="18"/>
  <c r="D248" i="18"/>
  <c r="D238" i="18"/>
  <c r="D218" i="18"/>
  <c r="D208" i="18"/>
  <c r="B208" i="18"/>
  <c r="D198" i="18"/>
  <c r="D188" i="18"/>
  <c r="D178" i="18"/>
  <c r="D168" i="18"/>
  <c r="D158" i="18"/>
  <c r="D148" i="18"/>
  <c r="D138" i="18"/>
  <c r="D128" i="18"/>
  <c r="D118" i="18"/>
  <c r="D58" i="18"/>
  <c r="D48" i="18"/>
  <c r="D38" i="18"/>
  <c r="C308" i="18"/>
  <c r="C298" i="18"/>
  <c r="C288" i="18"/>
  <c r="C278" i="18"/>
  <c r="C268" i="18"/>
  <c r="C258" i="18"/>
  <c r="C248" i="18"/>
  <c r="C238" i="18"/>
  <c r="C218" i="18"/>
  <c r="C208" i="18"/>
  <c r="C198" i="18"/>
  <c r="C188" i="18"/>
  <c r="C178" i="18"/>
  <c r="C168" i="18"/>
  <c r="C158" i="18"/>
  <c r="C148" i="18"/>
  <c r="C138" i="18"/>
  <c r="C128" i="18"/>
  <c r="C118" i="18"/>
  <c r="C108" i="18"/>
  <c r="C98" i="18"/>
  <c r="C88" i="18"/>
  <c r="C78" i="18"/>
  <c r="C68" i="18"/>
  <c r="C58" i="18"/>
  <c r="C48" i="18"/>
  <c r="C38" i="18"/>
  <c r="D8" i="18"/>
  <c r="E8" i="18"/>
  <c r="F8" i="18"/>
  <c r="G8" i="18"/>
  <c r="I8" i="18"/>
  <c r="J8" i="18"/>
  <c r="K8" i="18"/>
  <c r="L8" i="18"/>
  <c r="M8" i="18"/>
  <c r="C8" i="18"/>
  <c r="B8" i="18"/>
  <c r="N211" i="18"/>
  <c r="N210" i="18"/>
  <c r="N209" i="18"/>
  <c r="N206" i="18"/>
  <c r="N205" i="18"/>
  <c r="N316" i="18" l="1"/>
  <c r="L315" i="18"/>
  <c r="H315" i="18"/>
  <c r="F315" i="18"/>
  <c r="C315" i="18"/>
  <c r="D315" i="18"/>
  <c r="K315" i="18"/>
  <c r="I315" i="18"/>
  <c r="J315" i="18"/>
  <c r="G315" i="18"/>
  <c r="E315" i="18"/>
  <c r="O48" i="18"/>
  <c r="O278" i="18"/>
  <c r="O108" i="18"/>
  <c r="O68" i="18"/>
  <c r="O258" i="18"/>
  <c r="O198" i="18"/>
  <c r="O268" i="18"/>
  <c r="O148" i="18"/>
  <c r="O208" i="18"/>
  <c r="B315" i="18"/>
  <c r="O18" i="18"/>
  <c r="O248" i="18"/>
  <c r="O288" i="18"/>
  <c r="O238" i="18"/>
  <c r="O308" i="18"/>
  <c r="O298" i="18"/>
  <c r="O218" i="18"/>
  <c r="O188" i="18"/>
  <c r="O178" i="18"/>
  <c r="O158" i="18"/>
  <c r="O138" i="18"/>
  <c r="O128" i="18"/>
  <c r="O118" i="18"/>
  <c r="O98" i="18"/>
  <c r="O88" i="18"/>
  <c r="O78" i="18"/>
  <c r="O38" i="18"/>
  <c r="O168" i="18"/>
  <c r="O58" i="18"/>
  <c r="O28" i="18"/>
  <c r="N208" i="18"/>
  <c r="O8" i="18"/>
  <c r="N215" i="18"/>
  <c r="N216" i="18"/>
  <c r="N219" i="18"/>
  <c r="N220" i="18"/>
  <c r="O315" i="18" l="1"/>
  <c r="N218" i="18"/>
  <c r="N121" i="18"/>
  <c r="N120" i="18"/>
  <c r="N119" i="18"/>
  <c r="N116" i="18"/>
  <c r="N115" i="18"/>
  <c r="N118" i="18" l="1"/>
  <c r="N311" i="18"/>
  <c r="N310" i="18"/>
  <c r="N309" i="18"/>
  <c r="N306" i="18"/>
  <c r="N305" i="18"/>
  <c r="N301" i="18"/>
  <c r="N300" i="18"/>
  <c r="N299" i="18"/>
  <c r="N296" i="18"/>
  <c r="N295" i="18"/>
  <c r="N291" i="18"/>
  <c r="N290" i="18"/>
  <c r="N289" i="18"/>
  <c r="N286" i="18"/>
  <c r="N285" i="18"/>
  <c r="N281" i="18"/>
  <c r="N280" i="18"/>
  <c r="N279" i="18"/>
  <c r="N276" i="18"/>
  <c r="N275" i="18"/>
  <c r="N271" i="18"/>
  <c r="N270" i="18"/>
  <c r="N269" i="18"/>
  <c r="N266" i="18"/>
  <c r="N265" i="18"/>
  <c r="N261" i="18"/>
  <c r="N260" i="18"/>
  <c r="N259" i="18"/>
  <c r="N256" i="18"/>
  <c r="N255" i="18"/>
  <c r="N251" i="18"/>
  <c r="N250" i="18"/>
  <c r="N249" i="18"/>
  <c r="N246" i="18"/>
  <c r="N245" i="18"/>
  <c r="N241" i="18"/>
  <c r="N240" i="18"/>
  <c r="N239" i="18"/>
  <c r="N236" i="18"/>
  <c r="N235" i="18"/>
  <c r="N221" i="18"/>
  <c r="N201" i="18"/>
  <c r="N200" i="18"/>
  <c r="N199" i="18"/>
  <c r="N196" i="18"/>
  <c r="N195" i="18"/>
  <c r="N191" i="18"/>
  <c r="N190" i="18"/>
  <c r="N189" i="18"/>
  <c r="N186" i="18"/>
  <c r="N185" i="18"/>
  <c r="N161" i="18"/>
  <c r="N160" i="18"/>
  <c r="N159" i="18"/>
  <c r="N156" i="18"/>
  <c r="N155" i="18"/>
  <c r="N181" i="18"/>
  <c r="N180" i="18"/>
  <c r="N179" i="18"/>
  <c r="N176" i="18"/>
  <c r="N175" i="18"/>
  <c r="N171" i="18"/>
  <c r="N170" i="18"/>
  <c r="N169" i="18"/>
  <c r="N166" i="18"/>
  <c r="N165" i="18"/>
  <c r="N151" i="18"/>
  <c r="N150" i="18"/>
  <c r="N149" i="18"/>
  <c r="N146" i="18"/>
  <c r="N145" i="18"/>
  <c r="N131" i="18"/>
  <c r="N130" i="18"/>
  <c r="N129" i="18"/>
  <c r="N125" i="18"/>
  <c r="N141" i="18"/>
  <c r="N140" i="18"/>
  <c r="N139" i="18"/>
  <c r="N136" i="18"/>
  <c r="N135" i="18"/>
  <c r="N111" i="18"/>
  <c r="N110" i="18"/>
  <c r="N109" i="18"/>
  <c r="N106" i="18"/>
  <c r="N105" i="18"/>
  <c r="N101" i="18"/>
  <c r="N100" i="18"/>
  <c r="N99" i="18"/>
  <c r="N96" i="18"/>
  <c r="N95" i="18"/>
  <c r="N91" i="18"/>
  <c r="N90" i="18"/>
  <c r="N89" i="18"/>
  <c r="N86" i="18"/>
  <c r="N85" i="18"/>
  <c r="N81" i="18"/>
  <c r="N80" i="18"/>
  <c r="N79" i="18"/>
  <c r="N76" i="18"/>
  <c r="N75" i="18"/>
  <c r="N71" i="18"/>
  <c r="N70" i="18"/>
  <c r="N69" i="18"/>
  <c r="N66" i="18"/>
  <c r="N65" i="18"/>
  <c r="N61" i="18"/>
  <c r="N60" i="18"/>
  <c r="N59" i="18"/>
  <c r="N56" i="18"/>
  <c r="N55" i="18"/>
  <c r="N50" i="18"/>
  <c r="N49" i="18"/>
  <c r="N46" i="18"/>
  <c r="N45" i="18"/>
  <c r="N36" i="18"/>
  <c r="N35" i="18"/>
  <c r="N317" i="18" l="1"/>
  <c r="N319" i="18"/>
  <c r="N320" i="18"/>
  <c r="N278" i="18"/>
  <c r="N108" i="18"/>
  <c r="N88" i="18"/>
  <c r="N308" i="18"/>
  <c r="N298" i="18"/>
  <c r="N288" i="18"/>
  <c r="N268" i="18"/>
  <c r="N248" i="18"/>
  <c r="N238" i="18"/>
  <c r="N198" i="18"/>
  <c r="N188" i="18"/>
  <c r="N178" i="18"/>
  <c r="N168" i="18"/>
  <c r="N158" i="18"/>
  <c r="N148" i="18"/>
  <c r="N138" i="18"/>
  <c r="N128" i="18"/>
  <c r="N98" i="18"/>
  <c r="N78" i="18"/>
  <c r="N68" i="18"/>
  <c r="N58" i="18"/>
  <c r="N48" i="18"/>
  <c r="N38" i="18"/>
  <c r="N18" i="18"/>
  <c r="N258" i="18"/>
  <c r="N315" i="18" l="1"/>
  <c r="N6" i="18"/>
  <c r="N51" i="18"/>
  <c r="N321" i="18" s="1"/>
  <c r="N8" i="18" l="1"/>
</calcChain>
</file>

<file path=xl/sharedStrings.xml><?xml version="1.0" encoding="utf-8"?>
<sst xmlns="http://schemas.openxmlformats.org/spreadsheetml/2006/main" count="332" uniqueCount="66">
  <si>
    <t>Ashland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</si>
  <si>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</si>
  <si>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</si>
  <si>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</si>
  <si>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</si>
  <si>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</si>
  <si>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</si>
  <si>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</si>
  <si>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</si>
  <si>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</si>
  <si>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</si>
  <si>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</si>
  <si>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</si>
  <si>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Bayfield</t>
  </si>
  <si>
    <t>Boulder Jct.</t>
  </si>
  <si>
    <t>Cable</t>
  </si>
  <si>
    <t>Drummond</t>
  </si>
  <si>
    <t>Eagle River</t>
  </si>
  <si>
    <t>Grantsburg</t>
  </si>
  <si>
    <t>Hayward</t>
  </si>
  <si>
    <t>Hurley</t>
  </si>
  <si>
    <t>Iron River</t>
  </si>
  <si>
    <t>LCO College</t>
  </si>
  <si>
    <t>Land O Lakes</t>
  </si>
  <si>
    <t>Mellen</t>
  </si>
  <si>
    <t>Mercer</t>
  </si>
  <si>
    <t>Phelps</t>
  </si>
  <si>
    <t>Presque Isle</t>
  </si>
  <si>
    <t>Shell Lake</t>
  </si>
  <si>
    <t>Spooner</t>
  </si>
  <si>
    <t>Washburn</t>
  </si>
  <si>
    <t>Webster</t>
  </si>
  <si>
    <t>Winchester</t>
  </si>
  <si>
    <t>Winter</t>
  </si>
  <si>
    <t>NWLS</t>
  </si>
  <si>
    <t>Sayner</t>
  </si>
  <si>
    <t>Superior (SS/LN)</t>
  </si>
  <si>
    <t>Madeline Island</t>
  </si>
  <si>
    <t>TOTAL YTD</t>
  </si>
  <si>
    <t xml:space="preserve">     State eBooks</t>
  </si>
  <si>
    <t xml:space="preserve">     State Audiobooks</t>
  </si>
  <si>
    <t xml:space="preserve">     Adv. eBooks</t>
  </si>
  <si>
    <t xml:space="preserve">     Adv. Audiobooks</t>
  </si>
  <si>
    <t>Manitowish Waters</t>
  </si>
  <si>
    <t>NWLS (Incl NW)</t>
  </si>
  <si>
    <t xml:space="preserve">     New Users Added</t>
  </si>
  <si>
    <t>Lac du Flambeau</t>
  </si>
  <si>
    <t xml:space="preserve">     State eBooks (includes NW Adv)</t>
  </si>
  <si>
    <t xml:space="preserve">     State Audiobooks (includes NW Adv)</t>
  </si>
  <si>
    <t xml:space="preserve">     Advantage eBooks</t>
  </si>
  <si>
    <t xml:space="preserve">     Advantage Audiobooks</t>
  </si>
  <si>
    <t xml:space="preserve"> </t>
  </si>
  <si>
    <t>Total eCirculation</t>
  </si>
  <si>
    <t>Total</t>
  </si>
  <si>
    <t xml:space="preserve">     State Magazines</t>
  </si>
  <si>
    <t>Phelps School</t>
  </si>
  <si>
    <t>Advantage Books</t>
  </si>
  <si>
    <t>New Users</t>
  </si>
  <si>
    <t>Unique Users</t>
  </si>
  <si>
    <t>Total eCirc</t>
  </si>
  <si>
    <t>eMagazines</t>
  </si>
  <si>
    <t>eBooks</t>
  </si>
  <si>
    <t>Advantage Audio Books</t>
  </si>
  <si>
    <t>Audiobooks</t>
  </si>
  <si>
    <t>Red Cliff</t>
  </si>
  <si>
    <r>
      <rPr>
        <b/>
        <sz val="11"/>
        <color rgb="FF0070C0"/>
        <rFont val="Calibri"/>
        <family val="2"/>
        <scheme val="minor"/>
      </rPr>
      <t xml:space="preserve">2025 </t>
    </r>
    <r>
      <rPr>
        <b/>
        <sz val="11"/>
        <color theme="1"/>
        <rFont val="Calibri"/>
        <family val="2"/>
        <scheme val="minor"/>
      </rPr>
      <t>OverDrive Stats By Library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</si>
</sst>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2820-01BD-4F87-8841-483B622E91E4}">
  <dimension ref="A1:O322"/>
  <sheetViews>
    <sheetView tabSelected="1" topLeftCell="A293" zoomScaleNormal="100" workbookViewId="0">
      <pane xSplit="1" topLeftCell="B1" activePane="topRight" state="frozen"/>
      <selection pane="topRight" activeCell="L326" sqref="L326"/>
    </sheetView>
  </sheetViews>
  <sheetFormatPr defaultColWidth="8.85546875" defaultRowHeight="15" x14ac:dyDescent="0.25"/>
  <cols>
    <col min="1" max="1" width="36.42578125" style="1" bestFit="1" customWidth="1"/>
    <col min="2" max="13" width="8.85546875" style="1"/>
    <col min="14" max="14" width="10.42578125" style="2" bestFit="1" customWidth="1"/>
    <col min="15" max="16384" width="8.85546875" style="1"/>
  </cols>
  <sheetData>
    <row r="1" spans="1:15" x14ac:dyDescent="0.25">
      <c r="A1" s="2" t="s">
        <v>65</v>
      </c>
    </row>
    <row r="2" spans="1:15" x14ac:dyDescent="0.25">
      <c r="A2" s="2"/>
      <c r="O2" s="1" t="s">
        <v>51</v>
      </c>
    </row>
    <row r="3" spans="1:15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38</v>
      </c>
    </row>
    <row r="4" spans="1:15" x14ac:dyDescent="0.25">
      <c r="A4" s="8" t="s">
        <v>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x14ac:dyDescent="0.25">
      <c r="A5" s="4" t="s">
        <v>47</v>
      </c>
      <c r="B5" s="1">
        <v>11488</v>
      </c>
      <c r="C5" s="1">
        <v>10706</v>
      </c>
      <c r="D5" s="1">
        <v>11680</v>
      </c>
      <c r="E5" s="1">
        <v>11108</v>
      </c>
      <c r="F5" s="5">
        <v>10409</v>
      </c>
      <c r="G5" s="5"/>
      <c r="H5" s="5"/>
      <c r="I5" s="5"/>
      <c r="J5" s="5"/>
      <c r="K5" s="5"/>
      <c r="N5" s="2">
        <f>SUM(B5:M5)</f>
        <v>55391</v>
      </c>
    </row>
    <row r="6" spans="1:15" x14ac:dyDescent="0.25">
      <c r="A6" s="4" t="s">
        <v>48</v>
      </c>
      <c r="B6" s="1">
        <v>13933</v>
      </c>
      <c r="C6" s="1">
        <v>12994</v>
      </c>
      <c r="D6" s="1">
        <v>13645</v>
      </c>
      <c r="E6" s="1">
        <v>13884</v>
      </c>
      <c r="F6" s="5">
        <v>14057</v>
      </c>
      <c r="G6" s="5"/>
      <c r="H6" s="5"/>
      <c r="I6" s="5"/>
      <c r="J6" s="5"/>
      <c r="K6" s="5"/>
      <c r="N6" s="2">
        <f t="shared" ref="N6:N7" si="0">SUM(B6:M6)</f>
        <v>68513</v>
      </c>
    </row>
    <row r="7" spans="1:15" x14ac:dyDescent="0.25">
      <c r="A7" s="4" t="s">
        <v>54</v>
      </c>
      <c r="B7" s="1">
        <v>4141</v>
      </c>
      <c r="C7" s="1">
        <v>3709</v>
      </c>
      <c r="D7" s="1">
        <v>4162</v>
      </c>
      <c r="E7" s="1">
        <v>3802</v>
      </c>
      <c r="F7" s="5">
        <v>3846</v>
      </c>
      <c r="G7" s="5"/>
      <c r="H7" s="5"/>
      <c r="I7" s="5"/>
      <c r="J7" s="5"/>
      <c r="K7" s="5"/>
      <c r="N7" s="2">
        <f t="shared" si="0"/>
        <v>19660</v>
      </c>
    </row>
    <row r="8" spans="1:15" s="3" customFormat="1" x14ac:dyDescent="0.25">
      <c r="A8" s="9" t="s">
        <v>52</v>
      </c>
      <c r="B8" s="3">
        <f t="shared" ref="B8:N8" si="1">SUM(B5:B7)</f>
        <v>29562</v>
      </c>
      <c r="C8" s="3">
        <f t="shared" si="1"/>
        <v>27409</v>
      </c>
      <c r="D8" s="3">
        <f t="shared" si="1"/>
        <v>29487</v>
      </c>
      <c r="E8" s="3">
        <f t="shared" si="1"/>
        <v>28794</v>
      </c>
      <c r="F8" s="3">
        <f t="shared" si="1"/>
        <v>28312</v>
      </c>
      <c r="G8" s="3">
        <f t="shared" si="1"/>
        <v>0</v>
      </c>
      <c r="H8" s="3">
        <f t="shared" si="1"/>
        <v>0</v>
      </c>
      <c r="I8" s="3">
        <f t="shared" si="1"/>
        <v>0</v>
      </c>
      <c r="J8" s="3">
        <f t="shared" si="1"/>
        <v>0</v>
      </c>
      <c r="K8" s="3">
        <f t="shared" si="1"/>
        <v>0</v>
      </c>
      <c r="L8" s="3">
        <f t="shared" si="1"/>
        <v>0</v>
      </c>
      <c r="M8" s="3">
        <f t="shared" si="1"/>
        <v>0</v>
      </c>
      <c r="N8" s="3">
        <f t="shared" si="1"/>
        <v>143564</v>
      </c>
      <c r="O8" s="3">
        <f>SUM(B8:M8)</f>
        <v>143564</v>
      </c>
    </row>
    <row r="9" spans="1:15" x14ac:dyDescent="0.25">
      <c r="A9" s="4" t="s">
        <v>49</v>
      </c>
      <c r="B9" s="1">
        <v>1289</v>
      </c>
      <c r="C9" s="1">
        <v>1177</v>
      </c>
      <c r="D9" s="1">
        <v>1365</v>
      </c>
      <c r="E9" s="1">
        <v>1438</v>
      </c>
      <c r="F9" s="5">
        <v>1402</v>
      </c>
      <c r="G9" s="5"/>
      <c r="H9" s="5"/>
      <c r="I9" s="5"/>
      <c r="J9" s="5"/>
      <c r="K9" s="5"/>
      <c r="N9" s="3">
        <f>SUM(B9:M9)</f>
        <v>6671</v>
      </c>
    </row>
    <row r="10" spans="1:15" x14ac:dyDescent="0.25">
      <c r="A10" s="4" t="s">
        <v>50</v>
      </c>
      <c r="B10" s="1">
        <v>2042</v>
      </c>
      <c r="C10" s="1">
        <v>1916</v>
      </c>
      <c r="D10" s="1">
        <v>2106</v>
      </c>
      <c r="E10" s="1">
        <v>2002</v>
      </c>
      <c r="F10" s="5">
        <v>2052</v>
      </c>
      <c r="G10" s="5"/>
      <c r="H10" s="5"/>
      <c r="I10" s="5"/>
      <c r="J10" s="5"/>
      <c r="K10" s="5"/>
      <c r="N10" s="3">
        <f>SUM(B10:M10)</f>
        <v>10118</v>
      </c>
    </row>
    <row r="11" spans="1:15" x14ac:dyDescent="0.25">
      <c r="A11" s="4" t="s">
        <v>45</v>
      </c>
      <c r="B11" s="1">
        <v>265</v>
      </c>
      <c r="C11" s="1">
        <v>216</v>
      </c>
      <c r="D11" s="1">
        <v>262</v>
      </c>
      <c r="E11" s="1">
        <v>193</v>
      </c>
      <c r="F11" s="5">
        <v>187</v>
      </c>
      <c r="G11" s="5"/>
      <c r="H11" s="5"/>
      <c r="I11" s="5"/>
      <c r="J11" s="5"/>
      <c r="K11" s="5"/>
      <c r="N11" s="3">
        <f>SUM(B11:M11)</f>
        <v>1123</v>
      </c>
    </row>
    <row r="12" spans="1:15" x14ac:dyDescent="0.25">
      <c r="A12" s="4" t="s">
        <v>58</v>
      </c>
      <c r="B12" s="1">
        <v>5245</v>
      </c>
      <c r="C12" s="1">
        <v>5253</v>
      </c>
      <c r="D12" s="1">
        <v>5374</v>
      </c>
      <c r="E12" s="1">
        <v>5318</v>
      </c>
      <c r="F12" s="5">
        <v>5333</v>
      </c>
      <c r="G12" s="5"/>
      <c r="H12" s="5"/>
      <c r="I12" s="5"/>
      <c r="J12" s="5"/>
      <c r="K12" s="5"/>
      <c r="N12" s="3">
        <f>SUM(B12:M12)</f>
        <v>26523</v>
      </c>
    </row>
    <row r="13" spans="1:15" x14ac:dyDescent="0.25">
      <c r="A13" s="10"/>
    </row>
    <row r="14" spans="1:15" x14ac:dyDescent="0.25">
      <c r="A14" s="8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x14ac:dyDescent="0.25">
      <c r="A15" s="4" t="s">
        <v>39</v>
      </c>
      <c r="B15" s="1">
        <v>1393</v>
      </c>
      <c r="C15" s="1">
        <v>1247</v>
      </c>
      <c r="D15" s="1">
        <v>1536</v>
      </c>
      <c r="E15" s="1">
        <v>1381</v>
      </c>
      <c r="F15" s="5">
        <v>1279</v>
      </c>
      <c r="G15" s="5"/>
      <c r="H15" s="5"/>
      <c r="I15" s="5"/>
      <c r="J15" s="5"/>
      <c r="K15" s="5"/>
      <c r="N15" s="2">
        <f>SUM(B15:M15)</f>
        <v>6836</v>
      </c>
    </row>
    <row r="16" spans="1:15" x14ac:dyDescent="0.25">
      <c r="A16" s="4" t="s">
        <v>40</v>
      </c>
      <c r="B16" s="1">
        <v>2013</v>
      </c>
      <c r="C16" s="1">
        <v>1958</v>
      </c>
      <c r="D16" s="1">
        <v>2047</v>
      </c>
      <c r="E16" s="1">
        <v>2131</v>
      </c>
      <c r="F16" s="5">
        <v>2050</v>
      </c>
      <c r="G16" s="5"/>
      <c r="H16" s="5"/>
      <c r="I16" s="5"/>
      <c r="J16" s="5"/>
      <c r="K16" s="5"/>
      <c r="N16" s="2">
        <f t="shared" ref="N16:N17" si="2">SUM(B16:M16)</f>
        <v>10199</v>
      </c>
    </row>
    <row r="17" spans="1:15" x14ac:dyDescent="0.25">
      <c r="A17" s="4" t="s">
        <v>54</v>
      </c>
      <c r="B17" s="1">
        <v>479</v>
      </c>
      <c r="C17" s="1">
        <v>457</v>
      </c>
      <c r="D17" s="1">
        <v>459</v>
      </c>
      <c r="E17" s="1">
        <v>436</v>
      </c>
      <c r="F17" s="5">
        <v>402</v>
      </c>
      <c r="G17" s="5"/>
      <c r="H17" s="5"/>
      <c r="I17" s="5"/>
      <c r="J17" s="5"/>
      <c r="K17" s="5"/>
      <c r="N17" s="2">
        <f t="shared" si="2"/>
        <v>2233</v>
      </c>
    </row>
    <row r="18" spans="1:15" s="3" customFormat="1" x14ac:dyDescent="0.25">
      <c r="A18" s="9" t="s">
        <v>52</v>
      </c>
      <c r="B18" s="3">
        <f t="shared" ref="B18:N18" si="3">SUM(B15:B17)</f>
        <v>3885</v>
      </c>
      <c r="C18" s="3">
        <f t="shared" si="3"/>
        <v>3662</v>
      </c>
      <c r="D18" s="3">
        <f t="shared" si="3"/>
        <v>4042</v>
      </c>
      <c r="E18" s="3">
        <f t="shared" si="3"/>
        <v>3948</v>
      </c>
      <c r="F18" s="3">
        <f t="shared" si="3"/>
        <v>3731</v>
      </c>
      <c r="G18" s="3">
        <f t="shared" si="3"/>
        <v>0</v>
      </c>
      <c r="H18" s="3">
        <f t="shared" si="3"/>
        <v>0</v>
      </c>
      <c r="I18" s="3">
        <f t="shared" si="3"/>
        <v>0</v>
      </c>
      <c r="J18" s="3">
        <f t="shared" si="3"/>
        <v>0</v>
      </c>
      <c r="K18" s="3">
        <f t="shared" si="3"/>
        <v>0</v>
      </c>
      <c r="L18" s="3">
        <f t="shared" si="3"/>
        <v>0</v>
      </c>
      <c r="M18" s="3">
        <f t="shared" si="3"/>
        <v>0</v>
      </c>
      <c r="N18" s="3">
        <f t="shared" si="3"/>
        <v>19268</v>
      </c>
      <c r="O18" s="3">
        <f>SUM(B18:M18)</f>
        <v>19268</v>
      </c>
    </row>
    <row r="19" spans="1:15" x14ac:dyDescent="0.25">
      <c r="A19" s="4" t="s">
        <v>41</v>
      </c>
      <c r="B19" s="1">
        <v>126</v>
      </c>
      <c r="C19" s="1">
        <v>109</v>
      </c>
      <c r="D19" s="1">
        <v>133</v>
      </c>
      <c r="E19" s="1">
        <v>150</v>
      </c>
      <c r="F19" s="5">
        <v>128</v>
      </c>
      <c r="G19" s="5"/>
      <c r="H19" s="5"/>
      <c r="I19" s="5"/>
      <c r="J19" s="5"/>
      <c r="K19" s="5"/>
      <c r="N19" s="2">
        <f>SUM(B19:M19)</f>
        <v>646</v>
      </c>
    </row>
    <row r="20" spans="1:15" x14ac:dyDescent="0.25">
      <c r="A20" s="4" t="s">
        <v>42</v>
      </c>
      <c r="B20" s="1">
        <v>221</v>
      </c>
      <c r="C20" s="1">
        <v>251</v>
      </c>
      <c r="D20" s="1">
        <v>250</v>
      </c>
      <c r="E20" s="1">
        <v>273</v>
      </c>
      <c r="F20" s="5">
        <v>276</v>
      </c>
      <c r="G20" s="5"/>
      <c r="H20" s="5"/>
      <c r="I20" s="5"/>
      <c r="J20" s="5"/>
      <c r="K20" s="5"/>
      <c r="N20" s="2">
        <f>SUM(B20:M20)</f>
        <v>1271</v>
      </c>
    </row>
    <row r="21" spans="1:15" x14ac:dyDescent="0.25">
      <c r="A21" s="4" t="s">
        <v>45</v>
      </c>
      <c r="B21" s="1">
        <v>27</v>
      </c>
      <c r="C21" s="1">
        <v>20</v>
      </c>
      <c r="D21" s="1">
        <v>28</v>
      </c>
      <c r="E21" s="1">
        <v>23</v>
      </c>
      <c r="F21" s="5">
        <v>15</v>
      </c>
      <c r="G21" s="5"/>
      <c r="H21" s="5"/>
      <c r="I21" s="5"/>
      <c r="J21" s="5"/>
      <c r="K21" s="5"/>
      <c r="N21" s="2">
        <f>SUM(B21:M21)</f>
        <v>113</v>
      </c>
    </row>
    <row r="22" spans="1:15" x14ac:dyDescent="0.25">
      <c r="A22" s="4" t="s">
        <v>58</v>
      </c>
      <c r="B22" s="1">
        <v>605</v>
      </c>
      <c r="C22" s="1">
        <v>627</v>
      </c>
      <c r="D22" s="1">
        <v>669</v>
      </c>
      <c r="E22" s="1">
        <v>664</v>
      </c>
      <c r="F22" s="5">
        <v>633</v>
      </c>
      <c r="G22" s="5"/>
      <c r="H22" s="5"/>
      <c r="I22" s="5"/>
      <c r="J22" s="5"/>
      <c r="K22" s="5"/>
      <c r="N22" s="2" t="s">
        <v>51</v>
      </c>
    </row>
    <row r="23" spans="1:15" x14ac:dyDescent="0.25">
      <c r="A23" s="4"/>
      <c r="F23" s="5"/>
      <c r="G23" s="5"/>
      <c r="H23" s="5"/>
      <c r="I23" s="5"/>
      <c r="J23" s="5"/>
      <c r="K23" s="5"/>
    </row>
    <row r="24" spans="1:15" x14ac:dyDescent="0.25">
      <c r="A24" s="8" t="s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5" x14ac:dyDescent="0.25">
      <c r="A25" s="4" t="s">
        <v>39</v>
      </c>
      <c r="B25" s="1">
        <v>319</v>
      </c>
      <c r="C25" s="1">
        <v>301</v>
      </c>
      <c r="D25" s="1">
        <v>340</v>
      </c>
      <c r="E25" s="1">
        <v>325</v>
      </c>
      <c r="F25" s="5">
        <v>338</v>
      </c>
      <c r="G25" s="5"/>
      <c r="H25" s="5"/>
      <c r="I25" s="5"/>
      <c r="J25" s="5"/>
      <c r="K25" s="5"/>
      <c r="N25" s="2">
        <f>SUM(B25:M25)</f>
        <v>1623</v>
      </c>
    </row>
    <row r="26" spans="1:15" x14ac:dyDescent="0.25">
      <c r="A26" s="4" t="s">
        <v>40</v>
      </c>
      <c r="B26" s="1">
        <v>378</v>
      </c>
      <c r="C26" s="1">
        <v>402</v>
      </c>
      <c r="D26" s="1">
        <v>403</v>
      </c>
      <c r="E26" s="1">
        <v>405</v>
      </c>
      <c r="F26" s="5">
        <v>398</v>
      </c>
      <c r="G26" s="5"/>
      <c r="H26" s="5"/>
      <c r="I26" s="5"/>
      <c r="J26" s="5"/>
      <c r="K26" s="5"/>
      <c r="N26" s="2">
        <f t="shared" ref="N26:N27" si="4">SUM(B26:M26)</f>
        <v>1986</v>
      </c>
    </row>
    <row r="27" spans="1:15" x14ac:dyDescent="0.25">
      <c r="A27" s="4" t="s">
        <v>54</v>
      </c>
      <c r="B27" s="1">
        <v>87</v>
      </c>
      <c r="C27" s="1">
        <v>77</v>
      </c>
      <c r="D27" s="1">
        <v>104</v>
      </c>
      <c r="E27" s="1">
        <v>90</v>
      </c>
      <c r="F27" s="5">
        <v>86</v>
      </c>
      <c r="G27" s="5"/>
      <c r="H27" s="5"/>
      <c r="I27" s="5"/>
      <c r="J27" s="5"/>
      <c r="K27" s="5"/>
      <c r="N27" s="2">
        <f t="shared" si="4"/>
        <v>444</v>
      </c>
    </row>
    <row r="28" spans="1:15" s="3" customFormat="1" x14ac:dyDescent="0.25">
      <c r="A28" s="9" t="s">
        <v>52</v>
      </c>
      <c r="B28" s="3">
        <f t="shared" ref="B28:M28" si="5">SUM(B25:B27)</f>
        <v>784</v>
      </c>
      <c r="C28" s="3">
        <f t="shared" si="5"/>
        <v>780</v>
      </c>
      <c r="D28" s="3">
        <f t="shared" si="5"/>
        <v>847</v>
      </c>
      <c r="E28" s="3">
        <f t="shared" si="5"/>
        <v>820</v>
      </c>
      <c r="F28" s="3">
        <f t="shared" si="5"/>
        <v>822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  <c r="N28" s="3">
        <f>SUM(N25:N27)</f>
        <v>4053</v>
      </c>
      <c r="O28" s="3">
        <f>SUM(B28:M28)</f>
        <v>4053</v>
      </c>
    </row>
    <row r="29" spans="1:15" x14ac:dyDescent="0.25">
      <c r="A29" s="4" t="s">
        <v>41</v>
      </c>
      <c r="B29" s="1">
        <v>24</v>
      </c>
      <c r="C29" s="1">
        <v>36</v>
      </c>
      <c r="D29" s="1">
        <v>18</v>
      </c>
      <c r="E29" s="1">
        <v>27</v>
      </c>
      <c r="F29" s="5">
        <v>30</v>
      </c>
      <c r="G29" s="5"/>
      <c r="H29" s="5"/>
      <c r="I29" s="5"/>
      <c r="J29" s="5"/>
      <c r="K29" s="5"/>
      <c r="N29" s="2">
        <f>SUM(B29:M29)</f>
        <v>135</v>
      </c>
    </row>
    <row r="30" spans="1:15" x14ac:dyDescent="0.25">
      <c r="A30" s="4" t="s">
        <v>42</v>
      </c>
      <c r="B30" s="1">
        <v>53</v>
      </c>
      <c r="C30" s="1">
        <v>57</v>
      </c>
      <c r="D30" s="1">
        <v>76</v>
      </c>
      <c r="E30" s="1">
        <v>50</v>
      </c>
      <c r="F30" s="5">
        <v>52</v>
      </c>
      <c r="G30" s="5"/>
      <c r="H30" s="5"/>
      <c r="I30" s="5"/>
      <c r="J30" s="5"/>
      <c r="K30" s="5"/>
      <c r="N30" s="2">
        <f>SUM(B30:M30)</f>
        <v>288</v>
      </c>
    </row>
    <row r="31" spans="1:15" x14ac:dyDescent="0.25">
      <c r="A31" s="4" t="s">
        <v>45</v>
      </c>
      <c r="B31" s="1">
        <v>5</v>
      </c>
      <c r="C31" s="1">
        <v>2</v>
      </c>
      <c r="D31" s="1">
        <v>4</v>
      </c>
      <c r="E31" s="1">
        <v>4</v>
      </c>
      <c r="F31" s="5">
        <v>9</v>
      </c>
      <c r="G31" s="5"/>
      <c r="H31" s="5"/>
      <c r="I31" s="5"/>
      <c r="J31" s="5"/>
      <c r="K31" s="5"/>
      <c r="N31" s="2">
        <f>SUM(B31:M31)</f>
        <v>24</v>
      </c>
    </row>
    <row r="32" spans="1:15" x14ac:dyDescent="0.25">
      <c r="A32" s="4" t="s">
        <v>58</v>
      </c>
      <c r="B32" s="1">
        <v>144</v>
      </c>
      <c r="C32" s="1">
        <v>148</v>
      </c>
      <c r="D32" s="1">
        <v>152</v>
      </c>
      <c r="E32" s="1">
        <v>146</v>
      </c>
      <c r="F32" s="5">
        <v>146</v>
      </c>
      <c r="G32" s="5"/>
      <c r="H32" s="5"/>
      <c r="I32" s="5"/>
      <c r="J32" s="5"/>
      <c r="K32" s="5"/>
      <c r="N32" s="2" t="s">
        <v>51</v>
      </c>
    </row>
    <row r="33" spans="1:15" x14ac:dyDescent="0.25">
      <c r="A33" s="10"/>
    </row>
    <row r="34" spans="1:15" x14ac:dyDescent="0.25">
      <c r="A34" s="8" t="s">
        <v>14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5" x14ac:dyDescent="0.25">
      <c r="A35" s="4" t="s">
        <v>39</v>
      </c>
      <c r="B35" s="1">
        <v>242</v>
      </c>
      <c r="C35" s="1">
        <v>303</v>
      </c>
      <c r="D35" s="1">
        <v>268</v>
      </c>
      <c r="E35" s="1">
        <v>192</v>
      </c>
      <c r="F35" s="5">
        <v>220</v>
      </c>
      <c r="G35" s="5"/>
      <c r="H35" s="5"/>
      <c r="I35" s="5"/>
      <c r="J35" s="5"/>
      <c r="K35" s="5"/>
      <c r="N35" s="2">
        <f>SUM(B35:M35)</f>
        <v>1225</v>
      </c>
    </row>
    <row r="36" spans="1:15" x14ac:dyDescent="0.25">
      <c r="A36" s="4" t="s">
        <v>40</v>
      </c>
      <c r="B36" s="1">
        <v>283</v>
      </c>
      <c r="C36" s="1">
        <v>252</v>
      </c>
      <c r="D36" s="1">
        <v>244</v>
      </c>
      <c r="E36" s="1">
        <v>269</v>
      </c>
      <c r="F36" s="5">
        <v>310</v>
      </c>
      <c r="G36" s="5"/>
      <c r="H36" s="5"/>
      <c r="I36" s="5"/>
      <c r="J36" s="5"/>
      <c r="K36" s="5"/>
      <c r="N36" s="2">
        <f>SUM(B36:M36)</f>
        <v>1358</v>
      </c>
    </row>
    <row r="37" spans="1:15" x14ac:dyDescent="0.25">
      <c r="A37" s="4" t="s">
        <v>54</v>
      </c>
      <c r="B37" s="1">
        <v>134</v>
      </c>
      <c r="C37" s="1">
        <v>159</v>
      </c>
      <c r="D37" s="1">
        <v>199</v>
      </c>
      <c r="E37" s="1">
        <v>118</v>
      </c>
      <c r="F37" s="5">
        <v>123</v>
      </c>
      <c r="G37" s="5"/>
      <c r="H37" s="5"/>
      <c r="I37" s="5"/>
      <c r="J37" s="5"/>
      <c r="K37" s="5"/>
      <c r="N37" s="2">
        <f t="shared" ref="N37" si="6">SUM(B37:M37)</f>
        <v>733</v>
      </c>
    </row>
    <row r="38" spans="1:15" s="3" customFormat="1" x14ac:dyDescent="0.25">
      <c r="A38" s="9" t="s">
        <v>52</v>
      </c>
      <c r="B38" s="3">
        <f t="shared" ref="B38:N38" si="7">SUM(B35:B37)</f>
        <v>659</v>
      </c>
      <c r="C38" s="3">
        <f t="shared" si="7"/>
        <v>714</v>
      </c>
      <c r="D38" s="3">
        <f t="shared" si="7"/>
        <v>711</v>
      </c>
      <c r="E38" s="3">
        <f t="shared" si="7"/>
        <v>579</v>
      </c>
      <c r="F38" s="3">
        <f t="shared" si="7"/>
        <v>653</v>
      </c>
      <c r="G38" s="3">
        <f t="shared" si="7"/>
        <v>0</v>
      </c>
      <c r="H38" s="3">
        <f t="shared" si="7"/>
        <v>0</v>
      </c>
      <c r="I38" s="3">
        <f t="shared" si="7"/>
        <v>0</v>
      </c>
      <c r="J38" s="3">
        <f t="shared" si="7"/>
        <v>0</v>
      </c>
      <c r="K38" s="3">
        <f t="shared" si="7"/>
        <v>0</v>
      </c>
      <c r="L38" s="3">
        <f t="shared" si="7"/>
        <v>0</v>
      </c>
      <c r="M38" s="3">
        <f t="shared" si="7"/>
        <v>0</v>
      </c>
      <c r="N38" s="3">
        <f t="shared" si="7"/>
        <v>3316</v>
      </c>
      <c r="O38" s="3">
        <f>SUM(B38:M38)</f>
        <v>3316</v>
      </c>
    </row>
    <row r="39" spans="1:15" x14ac:dyDescent="0.25">
      <c r="A39" s="4" t="s">
        <v>41</v>
      </c>
      <c r="B39" s="1">
        <v>21</v>
      </c>
      <c r="C39" s="1">
        <v>35</v>
      </c>
      <c r="D39" s="1">
        <v>35</v>
      </c>
      <c r="E39" s="1">
        <v>26</v>
      </c>
      <c r="F39" s="5">
        <v>43</v>
      </c>
      <c r="G39" s="5"/>
      <c r="H39" s="5"/>
      <c r="I39" s="5"/>
      <c r="J39" s="5"/>
      <c r="K39" s="5"/>
      <c r="N39" s="2">
        <f>SUM(B39:M39)</f>
        <v>160</v>
      </c>
    </row>
    <row r="40" spans="1:15" x14ac:dyDescent="0.25">
      <c r="A40" s="4" t="s">
        <v>42</v>
      </c>
      <c r="B40" s="1">
        <v>44</v>
      </c>
      <c r="C40" s="1">
        <v>38</v>
      </c>
      <c r="D40" s="1">
        <v>52</v>
      </c>
      <c r="E40" s="1">
        <v>39</v>
      </c>
      <c r="F40" s="5">
        <v>51</v>
      </c>
      <c r="G40" s="5"/>
      <c r="H40" s="5"/>
      <c r="I40" s="5"/>
      <c r="J40" s="5"/>
      <c r="K40" s="5"/>
      <c r="N40" s="2">
        <f>SUM(B40:M40)</f>
        <v>224</v>
      </c>
    </row>
    <row r="41" spans="1:15" x14ac:dyDescent="0.25">
      <c r="A41" s="4" t="s">
        <v>45</v>
      </c>
      <c r="B41" s="1">
        <v>3</v>
      </c>
      <c r="C41" s="1">
        <v>5</v>
      </c>
      <c r="D41" s="1">
        <v>5</v>
      </c>
      <c r="E41" s="1">
        <v>2</v>
      </c>
      <c r="F41" s="5">
        <v>4</v>
      </c>
      <c r="G41" s="5"/>
      <c r="H41" s="5"/>
      <c r="I41" s="5"/>
      <c r="J41" s="5"/>
      <c r="K41" s="5"/>
      <c r="N41" s="2">
        <f>SUM(B41:M41)</f>
        <v>19</v>
      </c>
    </row>
    <row r="42" spans="1:15" x14ac:dyDescent="0.25">
      <c r="A42" s="4" t="s">
        <v>58</v>
      </c>
      <c r="B42" s="1">
        <v>101</v>
      </c>
      <c r="C42" s="1">
        <v>106</v>
      </c>
      <c r="D42" s="1">
        <v>113</v>
      </c>
      <c r="E42" s="1">
        <v>105</v>
      </c>
      <c r="F42" s="5">
        <v>112</v>
      </c>
      <c r="G42" s="5"/>
      <c r="H42" s="5"/>
      <c r="I42" s="5"/>
      <c r="J42" s="5"/>
      <c r="K42" s="5"/>
      <c r="N42" s="2" t="s">
        <v>51</v>
      </c>
    </row>
    <row r="43" spans="1:15" x14ac:dyDescent="0.25">
      <c r="A43" s="10"/>
    </row>
    <row r="44" spans="1:15" x14ac:dyDescent="0.25">
      <c r="A44" s="8" t="s">
        <v>15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5" x14ac:dyDescent="0.25">
      <c r="A45" s="4" t="s">
        <v>39</v>
      </c>
      <c r="B45" s="1">
        <v>192</v>
      </c>
      <c r="C45" s="1">
        <v>188</v>
      </c>
      <c r="D45" s="1">
        <v>192</v>
      </c>
      <c r="E45" s="1">
        <v>159</v>
      </c>
      <c r="F45" s="5">
        <v>195</v>
      </c>
      <c r="G45" s="5"/>
      <c r="H45" s="5"/>
      <c r="I45" s="5"/>
      <c r="J45" s="5"/>
      <c r="K45" s="5"/>
      <c r="N45" s="2">
        <f>SUM(B45:M45)</f>
        <v>926</v>
      </c>
    </row>
    <row r="46" spans="1:15" x14ac:dyDescent="0.25">
      <c r="A46" s="4" t="s">
        <v>40</v>
      </c>
      <c r="B46" s="1">
        <v>150</v>
      </c>
      <c r="C46" s="1">
        <v>138</v>
      </c>
      <c r="D46" s="1">
        <v>141</v>
      </c>
      <c r="E46" s="1">
        <v>157</v>
      </c>
      <c r="F46" s="5">
        <v>202</v>
      </c>
      <c r="G46" s="5"/>
      <c r="H46" s="5"/>
      <c r="I46" s="5"/>
      <c r="J46" s="5"/>
      <c r="K46" s="5"/>
      <c r="N46" s="2">
        <f>SUM(B46:M46)</f>
        <v>788</v>
      </c>
    </row>
    <row r="47" spans="1:15" x14ac:dyDescent="0.25">
      <c r="A47" s="4" t="s">
        <v>54</v>
      </c>
      <c r="B47" s="1">
        <v>38</v>
      </c>
      <c r="C47" s="1">
        <v>37</v>
      </c>
      <c r="D47" s="1">
        <v>49</v>
      </c>
      <c r="E47" s="1">
        <v>47</v>
      </c>
      <c r="F47" s="5">
        <v>49</v>
      </c>
      <c r="G47" s="5"/>
      <c r="H47" s="5"/>
      <c r="I47" s="5"/>
      <c r="J47" s="5"/>
      <c r="K47" s="5"/>
      <c r="N47" s="2">
        <f t="shared" ref="N47" si="8">SUM(B47:M47)</f>
        <v>220</v>
      </c>
    </row>
    <row r="48" spans="1:15" s="3" customFormat="1" x14ac:dyDescent="0.25">
      <c r="A48" s="9" t="s">
        <v>52</v>
      </c>
      <c r="B48" s="3">
        <f t="shared" ref="B48:N48" si="9">SUM(B45:B47)</f>
        <v>380</v>
      </c>
      <c r="C48" s="3">
        <f t="shared" si="9"/>
        <v>363</v>
      </c>
      <c r="D48" s="3">
        <f t="shared" si="9"/>
        <v>382</v>
      </c>
      <c r="E48" s="3">
        <f t="shared" si="9"/>
        <v>363</v>
      </c>
      <c r="F48" s="3">
        <f t="shared" si="9"/>
        <v>446</v>
      </c>
      <c r="G48" s="3">
        <f t="shared" si="9"/>
        <v>0</v>
      </c>
      <c r="H48" s="3">
        <f t="shared" si="9"/>
        <v>0</v>
      </c>
      <c r="I48" s="3">
        <f t="shared" si="9"/>
        <v>0</v>
      </c>
      <c r="J48" s="3">
        <f t="shared" si="9"/>
        <v>0</v>
      </c>
      <c r="K48" s="3">
        <f t="shared" si="9"/>
        <v>0</v>
      </c>
      <c r="L48" s="3">
        <f t="shared" si="9"/>
        <v>0</v>
      </c>
      <c r="M48" s="3">
        <f t="shared" si="9"/>
        <v>0</v>
      </c>
      <c r="N48" s="3">
        <f t="shared" si="9"/>
        <v>1934</v>
      </c>
      <c r="O48" s="3">
        <f>SUM(B48:M48)</f>
        <v>1934</v>
      </c>
    </row>
    <row r="49" spans="1:15" x14ac:dyDescent="0.25">
      <c r="A49" s="4" t="s">
        <v>41</v>
      </c>
      <c r="B49" s="1">
        <v>23</v>
      </c>
      <c r="C49" s="1">
        <v>26</v>
      </c>
      <c r="D49" s="1">
        <v>28</v>
      </c>
      <c r="E49" s="1">
        <v>22</v>
      </c>
      <c r="F49" s="5">
        <v>36</v>
      </c>
      <c r="G49" s="5"/>
      <c r="H49" s="5"/>
      <c r="I49" s="5"/>
      <c r="J49" s="5"/>
      <c r="K49" s="5"/>
      <c r="N49" s="2">
        <f>SUM(B49:M49)</f>
        <v>135</v>
      </c>
    </row>
    <row r="50" spans="1:15" s="11" customFormat="1" x14ac:dyDescent="0.25">
      <c r="A50" s="4" t="s">
        <v>42</v>
      </c>
      <c r="B50" s="1">
        <v>23</v>
      </c>
      <c r="C50" s="1">
        <v>31</v>
      </c>
      <c r="D50" s="1">
        <v>22</v>
      </c>
      <c r="E50" s="1">
        <v>25</v>
      </c>
      <c r="F50" s="5">
        <v>35</v>
      </c>
      <c r="G50" s="5"/>
      <c r="H50" s="5"/>
      <c r="I50" s="5"/>
      <c r="J50" s="5"/>
      <c r="K50" s="5"/>
      <c r="L50" s="1"/>
      <c r="M50" s="1"/>
      <c r="N50" s="2">
        <f>SUM(B50:M50)</f>
        <v>136</v>
      </c>
    </row>
    <row r="51" spans="1:15" s="11" customFormat="1" x14ac:dyDescent="0.25">
      <c r="A51" s="4" t="s">
        <v>45</v>
      </c>
      <c r="B51" s="1">
        <v>4</v>
      </c>
      <c r="C51" s="1">
        <v>6</v>
      </c>
      <c r="D51" s="1">
        <v>3</v>
      </c>
      <c r="E51" s="1">
        <v>1</v>
      </c>
      <c r="F51" s="5">
        <v>3</v>
      </c>
      <c r="G51" s="5"/>
      <c r="H51" s="5"/>
      <c r="I51" s="5"/>
      <c r="J51" s="5"/>
      <c r="K51" s="5"/>
      <c r="L51" s="1"/>
      <c r="M51" s="1"/>
      <c r="N51" s="2">
        <f>SUM(B51:M51)</f>
        <v>17</v>
      </c>
    </row>
    <row r="52" spans="1:15" s="11" customFormat="1" x14ac:dyDescent="0.25">
      <c r="A52" s="4" t="s">
        <v>58</v>
      </c>
      <c r="B52" s="1">
        <v>84</v>
      </c>
      <c r="C52" s="1">
        <v>86</v>
      </c>
      <c r="D52" s="1">
        <v>87</v>
      </c>
      <c r="E52" s="1">
        <v>79</v>
      </c>
      <c r="F52" s="5">
        <v>94</v>
      </c>
      <c r="G52" s="5"/>
      <c r="H52" s="5"/>
      <c r="I52" s="5"/>
      <c r="J52" s="5"/>
      <c r="K52" s="5"/>
      <c r="L52" s="1"/>
      <c r="M52" s="1"/>
      <c r="N52" s="2" t="s">
        <v>51</v>
      </c>
    </row>
    <row r="53" spans="1:15" x14ac:dyDescent="0.25">
      <c r="A53" s="10"/>
    </row>
    <row r="54" spans="1:15" x14ac:dyDescent="0.25">
      <c r="A54" s="8" t="s">
        <v>16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5" x14ac:dyDescent="0.25">
      <c r="A55" s="4" t="s">
        <v>39</v>
      </c>
      <c r="B55" s="1">
        <v>94</v>
      </c>
      <c r="C55" s="1">
        <v>99</v>
      </c>
      <c r="D55" s="1">
        <v>111</v>
      </c>
      <c r="E55" s="1">
        <v>111</v>
      </c>
      <c r="F55" s="5">
        <v>105</v>
      </c>
      <c r="G55" s="5"/>
      <c r="H55" s="5"/>
      <c r="I55" s="5"/>
      <c r="J55" s="5"/>
      <c r="K55" s="5"/>
      <c r="N55" s="2">
        <f>SUM(B55:M55)</f>
        <v>520</v>
      </c>
    </row>
    <row r="56" spans="1:15" s="11" customFormat="1" x14ac:dyDescent="0.25">
      <c r="A56" s="4" t="s">
        <v>40</v>
      </c>
      <c r="B56" s="6">
        <v>132</v>
      </c>
      <c r="C56" s="6">
        <v>102</v>
      </c>
      <c r="D56" s="6">
        <v>95</v>
      </c>
      <c r="E56" s="6">
        <v>105</v>
      </c>
      <c r="F56" s="5">
        <v>108</v>
      </c>
      <c r="G56" s="5"/>
      <c r="H56" s="5"/>
      <c r="I56" s="5"/>
      <c r="J56" s="5"/>
      <c r="K56" s="5"/>
      <c r="L56" s="1"/>
      <c r="M56" s="1"/>
      <c r="N56" s="2">
        <f>SUM(B56:M56)</f>
        <v>542</v>
      </c>
    </row>
    <row r="57" spans="1:15" x14ac:dyDescent="0.25">
      <c r="A57" s="4" t="s">
        <v>54</v>
      </c>
      <c r="B57" s="1">
        <v>14</v>
      </c>
      <c r="C57" s="1">
        <v>25</v>
      </c>
      <c r="D57" s="1">
        <v>22</v>
      </c>
      <c r="E57" s="1">
        <v>15</v>
      </c>
      <c r="F57" s="5">
        <v>14</v>
      </c>
      <c r="G57" s="5"/>
      <c r="H57" s="5"/>
      <c r="I57" s="5"/>
      <c r="J57" s="5"/>
      <c r="K57" s="5"/>
      <c r="N57" s="2">
        <f t="shared" ref="N57" si="10">SUM(B57:M57)</f>
        <v>90</v>
      </c>
    </row>
    <row r="58" spans="1:15" s="3" customFormat="1" x14ac:dyDescent="0.25">
      <c r="A58" s="9" t="s">
        <v>52</v>
      </c>
      <c r="B58" s="3">
        <f t="shared" ref="B58:N58" si="11">SUM(B55:B57)</f>
        <v>240</v>
      </c>
      <c r="C58" s="3">
        <f t="shared" si="11"/>
        <v>226</v>
      </c>
      <c r="D58" s="3">
        <f t="shared" si="11"/>
        <v>228</v>
      </c>
      <c r="E58" s="3">
        <f t="shared" si="11"/>
        <v>231</v>
      </c>
      <c r="F58" s="3">
        <f t="shared" si="11"/>
        <v>227</v>
      </c>
      <c r="G58" s="3">
        <f t="shared" si="11"/>
        <v>0</v>
      </c>
      <c r="H58" s="3">
        <f t="shared" si="11"/>
        <v>0</v>
      </c>
      <c r="I58" s="3">
        <f t="shared" si="11"/>
        <v>0</v>
      </c>
      <c r="J58" s="3">
        <f t="shared" si="11"/>
        <v>0</v>
      </c>
      <c r="K58" s="3">
        <f t="shared" si="11"/>
        <v>0</v>
      </c>
      <c r="L58" s="3">
        <f t="shared" si="11"/>
        <v>0</v>
      </c>
      <c r="M58" s="3">
        <f t="shared" si="11"/>
        <v>0</v>
      </c>
      <c r="N58" s="3">
        <f t="shared" si="11"/>
        <v>1152</v>
      </c>
      <c r="O58" s="3">
        <f>SUM(B58:M58)</f>
        <v>1152</v>
      </c>
    </row>
    <row r="59" spans="1:15" x14ac:dyDescent="0.25">
      <c r="A59" s="4" t="s">
        <v>41</v>
      </c>
      <c r="B59" s="1">
        <v>11</v>
      </c>
      <c r="C59" s="1">
        <v>5</v>
      </c>
      <c r="D59" s="1">
        <v>11</v>
      </c>
      <c r="E59" s="1">
        <v>12</v>
      </c>
      <c r="F59" s="5">
        <v>13</v>
      </c>
      <c r="G59" s="5"/>
      <c r="H59" s="5"/>
      <c r="I59" s="5"/>
      <c r="J59" s="5"/>
      <c r="K59" s="5"/>
      <c r="N59" s="2">
        <f>SUM(B59:M59)</f>
        <v>52</v>
      </c>
    </row>
    <row r="60" spans="1:15" x14ac:dyDescent="0.25">
      <c r="A60" s="4" t="s">
        <v>42</v>
      </c>
      <c r="B60" s="6">
        <v>12</v>
      </c>
      <c r="C60" s="6">
        <v>14</v>
      </c>
      <c r="D60" s="6">
        <v>6</v>
      </c>
      <c r="E60" s="6">
        <v>16</v>
      </c>
      <c r="F60" s="5">
        <v>9</v>
      </c>
      <c r="G60" s="5"/>
      <c r="H60" s="5"/>
      <c r="I60" s="5"/>
      <c r="J60" s="5"/>
      <c r="K60" s="5"/>
      <c r="N60" s="2">
        <f>SUM(B60:M60)</f>
        <v>57</v>
      </c>
    </row>
    <row r="61" spans="1:15" x14ac:dyDescent="0.25">
      <c r="A61" s="4" t="s">
        <v>45</v>
      </c>
      <c r="B61" s="1">
        <v>3</v>
      </c>
      <c r="C61" s="1">
        <v>2</v>
      </c>
      <c r="D61" s="1">
        <v>1</v>
      </c>
      <c r="E61" s="1">
        <v>1</v>
      </c>
      <c r="F61" s="5">
        <v>1</v>
      </c>
      <c r="G61" s="5"/>
      <c r="H61" s="5"/>
      <c r="I61" s="5"/>
      <c r="J61" s="5"/>
      <c r="K61" s="5"/>
      <c r="N61" s="2">
        <f>SUM(B61:M61)</f>
        <v>8</v>
      </c>
    </row>
    <row r="62" spans="1:15" x14ac:dyDescent="0.25">
      <c r="A62" s="4" t="s">
        <v>58</v>
      </c>
      <c r="B62" s="1">
        <v>40</v>
      </c>
      <c r="C62" s="1">
        <v>34</v>
      </c>
      <c r="D62" s="1">
        <v>37</v>
      </c>
      <c r="E62" s="1">
        <v>34</v>
      </c>
      <c r="F62" s="5">
        <v>35</v>
      </c>
      <c r="G62" s="5"/>
      <c r="H62" s="5"/>
      <c r="I62" s="5"/>
      <c r="J62" s="5"/>
      <c r="K62" s="5"/>
      <c r="N62" s="2" t="s">
        <v>51</v>
      </c>
    </row>
    <row r="63" spans="1:15" s="11" customForma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</row>
    <row r="64" spans="1:15" x14ac:dyDescent="0.25">
      <c r="A64" s="8" t="s">
        <v>17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5" x14ac:dyDescent="0.25">
      <c r="A65" s="4" t="s">
        <v>39</v>
      </c>
      <c r="B65" s="1">
        <v>981</v>
      </c>
      <c r="C65" s="1">
        <v>834</v>
      </c>
      <c r="D65" s="1">
        <v>1034</v>
      </c>
      <c r="E65" s="1">
        <v>979</v>
      </c>
      <c r="F65" s="5">
        <v>884</v>
      </c>
      <c r="G65" s="5"/>
      <c r="H65" s="5"/>
      <c r="I65" s="5"/>
      <c r="J65" s="5"/>
      <c r="K65" s="5"/>
      <c r="N65" s="2">
        <f>SUM(B65:M65)</f>
        <v>4712</v>
      </c>
    </row>
    <row r="66" spans="1:15" x14ac:dyDescent="0.25">
      <c r="A66" s="4" t="s">
        <v>40</v>
      </c>
      <c r="B66" s="6">
        <v>1042</v>
      </c>
      <c r="C66" s="6">
        <v>906</v>
      </c>
      <c r="D66" s="6">
        <v>1016</v>
      </c>
      <c r="E66" s="6">
        <v>1017</v>
      </c>
      <c r="F66" s="5">
        <v>1048</v>
      </c>
      <c r="G66" s="5"/>
      <c r="H66" s="5"/>
      <c r="I66" s="5"/>
      <c r="J66" s="5"/>
      <c r="K66" s="5"/>
      <c r="N66" s="2">
        <f>SUM(B66:M66)</f>
        <v>5029</v>
      </c>
    </row>
    <row r="67" spans="1:15" x14ac:dyDescent="0.25">
      <c r="A67" s="4" t="s">
        <v>54</v>
      </c>
      <c r="B67" s="1">
        <v>325</v>
      </c>
      <c r="C67" s="1">
        <v>266</v>
      </c>
      <c r="D67" s="1">
        <v>295</v>
      </c>
      <c r="E67" s="1">
        <v>251</v>
      </c>
      <c r="F67" s="5">
        <v>296</v>
      </c>
      <c r="G67" s="5"/>
      <c r="H67" s="5"/>
      <c r="I67" s="5"/>
      <c r="J67" s="5"/>
      <c r="K67" s="5"/>
      <c r="N67" s="2">
        <f t="shared" ref="N67" si="12">SUM(B67:M67)</f>
        <v>1433</v>
      </c>
    </row>
    <row r="68" spans="1:15" s="3" customFormat="1" x14ac:dyDescent="0.25">
      <c r="A68" s="9" t="s">
        <v>52</v>
      </c>
      <c r="B68" s="3">
        <f t="shared" ref="B68:N68" si="13">SUM(B65:B67)</f>
        <v>2348</v>
      </c>
      <c r="C68" s="3">
        <f t="shared" si="13"/>
        <v>2006</v>
      </c>
      <c r="D68" s="3">
        <f t="shared" si="13"/>
        <v>2345</v>
      </c>
      <c r="E68" s="3">
        <f t="shared" si="13"/>
        <v>2247</v>
      </c>
      <c r="F68" s="3">
        <f t="shared" si="13"/>
        <v>2228</v>
      </c>
      <c r="G68" s="3">
        <f t="shared" si="13"/>
        <v>0</v>
      </c>
      <c r="H68" s="3">
        <f t="shared" si="13"/>
        <v>0</v>
      </c>
      <c r="I68" s="3">
        <f t="shared" si="13"/>
        <v>0</v>
      </c>
      <c r="J68" s="3">
        <f t="shared" si="13"/>
        <v>0</v>
      </c>
      <c r="K68" s="3">
        <f t="shared" si="13"/>
        <v>0</v>
      </c>
      <c r="L68" s="3">
        <f t="shared" si="13"/>
        <v>0</v>
      </c>
      <c r="M68" s="3">
        <f t="shared" si="13"/>
        <v>0</v>
      </c>
      <c r="N68" s="3">
        <f t="shared" si="13"/>
        <v>11174</v>
      </c>
      <c r="O68" s="3">
        <f>SUM(B68:M68)</f>
        <v>11174</v>
      </c>
    </row>
    <row r="69" spans="1:15" x14ac:dyDescent="0.25">
      <c r="A69" s="4" t="s">
        <v>41</v>
      </c>
      <c r="B69" s="1">
        <v>110</v>
      </c>
      <c r="C69" s="1">
        <v>104</v>
      </c>
      <c r="D69" s="1">
        <v>124</v>
      </c>
      <c r="E69" s="1">
        <v>138</v>
      </c>
      <c r="F69" s="5">
        <v>112</v>
      </c>
      <c r="G69" s="5"/>
      <c r="H69" s="5"/>
      <c r="I69" s="5"/>
      <c r="J69" s="5"/>
      <c r="K69" s="5"/>
      <c r="N69" s="2">
        <f>SUM(B69:M69)</f>
        <v>588</v>
      </c>
    </row>
    <row r="70" spans="1:15" s="11" customFormat="1" x14ac:dyDescent="0.25">
      <c r="A70" s="4" t="s">
        <v>42</v>
      </c>
      <c r="B70" s="6">
        <v>163</v>
      </c>
      <c r="C70" s="6">
        <v>137</v>
      </c>
      <c r="D70" s="6">
        <v>159</v>
      </c>
      <c r="E70" s="6">
        <v>162</v>
      </c>
      <c r="F70" s="5">
        <v>178</v>
      </c>
      <c r="G70" s="5"/>
      <c r="H70" s="5"/>
      <c r="I70" s="5"/>
      <c r="J70" s="5"/>
      <c r="K70" s="5"/>
      <c r="L70" s="1"/>
      <c r="M70" s="1"/>
      <c r="N70" s="2">
        <f>SUM(B70:M70)</f>
        <v>799</v>
      </c>
    </row>
    <row r="71" spans="1:15" x14ac:dyDescent="0.25">
      <c r="A71" s="4" t="s">
        <v>45</v>
      </c>
      <c r="B71" s="1">
        <v>23</v>
      </c>
      <c r="C71" s="1">
        <v>15</v>
      </c>
      <c r="D71" s="1">
        <v>30</v>
      </c>
      <c r="E71" s="1">
        <v>16</v>
      </c>
      <c r="F71" s="5">
        <v>25</v>
      </c>
      <c r="G71" s="5"/>
      <c r="H71" s="5"/>
      <c r="I71" s="5"/>
      <c r="J71" s="5"/>
      <c r="K71" s="5"/>
      <c r="N71" s="2">
        <f>SUM(B71:M71)</f>
        <v>109</v>
      </c>
    </row>
    <row r="72" spans="1:15" x14ac:dyDescent="0.25">
      <c r="A72" s="4" t="s">
        <v>58</v>
      </c>
      <c r="B72" s="1">
        <v>448</v>
      </c>
      <c r="C72" s="1">
        <v>445</v>
      </c>
      <c r="D72" s="1">
        <v>471</v>
      </c>
      <c r="E72" s="1">
        <v>446</v>
      </c>
      <c r="F72" s="5">
        <v>456</v>
      </c>
      <c r="G72" s="5"/>
      <c r="H72" s="5"/>
      <c r="I72" s="5"/>
      <c r="J72" s="5"/>
      <c r="K72" s="5"/>
      <c r="N72" s="2">
        <f>SUM(B72:M72)</f>
        <v>2266</v>
      </c>
    </row>
    <row r="73" spans="1:15" x14ac:dyDescent="0.25">
      <c r="A73" s="10"/>
    </row>
    <row r="74" spans="1:15" x14ac:dyDescent="0.25">
      <c r="A74" s="8" t="s">
        <v>18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5" x14ac:dyDescent="0.25">
      <c r="A75" s="4" t="s">
        <v>39</v>
      </c>
      <c r="B75" s="1">
        <v>361</v>
      </c>
      <c r="C75" s="1">
        <v>266</v>
      </c>
      <c r="D75" s="1">
        <v>323</v>
      </c>
      <c r="E75" s="1">
        <v>270</v>
      </c>
      <c r="F75" s="5">
        <v>300</v>
      </c>
      <c r="G75" s="5"/>
      <c r="H75" s="5"/>
      <c r="I75" s="5"/>
      <c r="J75" s="5"/>
      <c r="K75" s="5"/>
      <c r="N75" s="2">
        <f>SUM(B75:M75)</f>
        <v>1520</v>
      </c>
    </row>
    <row r="76" spans="1:15" s="11" customFormat="1" x14ac:dyDescent="0.25">
      <c r="A76" s="4" t="s">
        <v>40</v>
      </c>
      <c r="B76" s="6">
        <v>414</v>
      </c>
      <c r="C76" s="6">
        <v>357</v>
      </c>
      <c r="D76" s="6">
        <v>408</v>
      </c>
      <c r="E76" s="6">
        <v>465</v>
      </c>
      <c r="F76" s="5">
        <v>441</v>
      </c>
      <c r="G76" s="5"/>
      <c r="H76" s="5"/>
      <c r="I76" s="5"/>
      <c r="J76" s="5"/>
      <c r="K76" s="5"/>
      <c r="L76" s="1"/>
      <c r="M76" s="1"/>
      <c r="N76" s="2">
        <f>SUM(B76:M76)</f>
        <v>2085</v>
      </c>
    </row>
    <row r="77" spans="1:15" x14ac:dyDescent="0.25">
      <c r="A77" s="4" t="s">
        <v>54</v>
      </c>
      <c r="B77" s="1">
        <v>46</v>
      </c>
      <c r="C77" s="1">
        <v>35</v>
      </c>
      <c r="D77" s="1">
        <v>23</v>
      </c>
      <c r="E77" s="1">
        <v>31</v>
      </c>
      <c r="F77" s="5">
        <v>34</v>
      </c>
      <c r="G77" s="5"/>
      <c r="H77" s="5"/>
      <c r="I77" s="5"/>
      <c r="J77" s="5"/>
      <c r="K77" s="5"/>
      <c r="N77" s="2">
        <f t="shared" ref="N77" si="14">SUM(B77:M77)</f>
        <v>169</v>
      </c>
    </row>
    <row r="78" spans="1:15" s="3" customFormat="1" x14ac:dyDescent="0.25">
      <c r="A78" s="9" t="s">
        <v>52</v>
      </c>
      <c r="B78" s="3">
        <f t="shared" ref="B78:N78" si="15">SUM(B75:B77)</f>
        <v>821</v>
      </c>
      <c r="C78" s="3">
        <f t="shared" si="15"/>
        <v>658</v>
      </c>
      <c r="D78" s="3">
        <f t="shared" si="15"/>
        <v>754</v>
      </c>
      <c r="E78" s="3">
        <f t="shared" si="15"/>
        <v>766</v>
      </c>
      <c r="F78" s="3">
        <f t="shared" si="15"/>
        <v>775</v>
      </c>
      <c r="G78" s="3">
        <f t="shared" si="15"/>
        <v>0</v>
      </c>
      <c r="H78" s="3">
        <f t="shared" si="15"/>
        <v>0</v>
      </c>
      <c r="I78" s="3">
        <f t="shared" si="15"/>
        <v>0</v>
      </c>
      <c r="J78" s="3">
        <f t="shared" si="15"/>
        <v>0</v>
      </c>
      <c r="K78" s="3">
        <f t="shared" si="15"/>
        <v>0</v>
      </c>
      <c r="L78" s="3">
        <f t="shared" si="15"/>
        <v>0</v>
      </c>
      <c r="M78" s="3">
        <f t="shared" si="15"/>
        <v>0</v>
      </c>
      <c r="N78" s="3">
        <f t="shared" si="15"/>
        <v>3774</v>
      </c>
      <c r="O78" s="3">
        <f>SUM(B78:M78)</f>
        <v>3774</v>
      </c>
    </row>
    <row r="79" spans="1:15" x14ac:dyDescent="0.25">
      <c r="A79" s="4" t="s">
        <v>41</v>
      </c>
      <c r="B79" s="1">
        <v>21</v>
      </c>
      <c r="C79" s="1">
        <v>34</v>
      </c>
      <c r="D79" s="1">
        <v>40</v>
      </c>
      <c r="E79" s="1">
        <v>27</v>
      </c>
      <c r="F79" s="5">
        <v>37</v>
      </c>
      <c r="G79" s="5"/>
      <c r="H79" s="5"/>
      <c r="I79" s="5"/>
      <c r="J79" s="5"/>
      <c r="K79" s="5"/>
      <c r="N79" s="2">
        <f>SUM(B79:M79)</f>
        <v>159</v>
      </c>
    </row>
    <row r="80" spans="1:15" x14ac:dyDescent="0.25">
      <c r="A80" s="4" t="s">
        <v>42</v>
      </c>
      <c r="B80" s="6">
        <v>70</v>
      </c>
      <c r="C80" s="6">
        <v>50</v>
      </c>
      <c r="D80" s="6">
        <v>60</v>
      </c>
      <c r="E80" s="6">
        <v>68</v>
      </c>
      <c r="F80" s="5">
        <v>51</v>
      </c>
      <c r="G80" s="5"/>
      <c r="H80" s="5"/>
      <c r="I80" s="5"/>
      <c r="J80" s="5"/>
      <c r="K80" s="5"/>
      <c r="N80" s="2">
        <f>SUM(B80:M80)</f>
        <v>299</v>
      </c>
    </row>
    <row r="81" spans="1:15" x14ac:dyDescent="0.25">
      <c r="A81" s="4" t="s">
        <v>45</v>
      </c>
      <c r="B81" s="1">
        <v>5</v>
      </c>
      <c r="C81" s="1">
        <v>7</v>
      </c>
      <c r="D81" s="1">
        <v>7</v>
      </c>
      <c r="E81" s="1">
        <v>7</v>
      </c>
      <c r="F81" s="5">
        <v>10</v>
      </c>
      <c r="G81" s="5"/>
      <c r="H81" s="5"/>
      <c r="I81" s="5"/>
      <c r="J81" s="5"/>
      <c r="K81" s="5"/>
      <c r="N81" s="2">
        <f>SUM(B81:M81)</f>
        <v>36</v>
      </c>
    </row>
    <row r="82" spans="1:15" x14ac:dyDescent="0.25">
      <c r="A82" s="4" t="s">
        <v>58</v>
      </c>
      <c r="B82" s="1">
        <v>139</v>
      </c>
      <c r="C82" s="1">
        <v>140</v>
      </c>
      <c r="D82" s="1">
        <v>143</v>
      </c>
      <c r="E82" s="1">
        <v>145</v>
      </c>
      <c r="F82" s="5">
        <v>141</v>
      </c>
      <c r="G82" s="5"/>
      <c r="H82" s="5"/>
      <c r="I82" s="5"/>
      <c r="J82" s="5"/>
      <c r="K82" s="5"/>
      <c r="N82" s="2">
        <f>SUM(B82:M82)</f>
        <v>708</v>
      </c>
    </row>
    <row r="83" spans="1:15" x14ac:dyDescent="0.25">
      <c r="A83" s="10"/>
    </row>
    <row r="84" spans="1:15" x14ac:dyDescent="0.25">
      <c r="A84" s="8" t="s">
        <v>19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5" x14ac:dyDescent="0.25">
      <c r="A85" s="4" t="s">
        <v>39</v>
      </c>
      <c r="B85" s="1">
        <v>1043</v>
      </c>
      <c r="C85" s="1">
        <v>940</v>
      </c>
      <c r="D85" s="1">
        <v>1025</v>
      </c>
      <c r="E85" s="1">
        <v>993</v>
      </c>
      <c r="F85" s="5">
        <v>886</v>
      </c>
      <c r="G85" s="5"/>
      <c r="H85" s="5"/>
      <c r="I85" s="5"/>
      <c r="J85" s="5"/>
      <c r="K85" s="5"/>
      <c r="N85" s="2">
        <f>SUM(B85:M85)</f>
        <v>4887</v>
      </c>
    </row>
    <row r="86" spans="1:15" x14ac:dyDescent="0.25">
      <c r="A86" s="4" t="s">
        <v>40</v>
      </c>
      <c r="B86" s="6">
        <v>1102</v>
      </c>
      <c r="C86" s="6">
        <v>1025</v>
      </c>
      <c r="D86" s="6">
        <v>1139</v>
      </c>
      <c r="E86" s="6">
        <v>1127</v>
      </c>
      <c r="F86" s="5">
        <v>1149</v>
      </c>
      <c r="G86" s="5"/>
      <c r="H86" s="5"/>
      <c r="I86" s="5"/>
      <c r="J86" s="5"/>
      <c r="K86" s="5"/>
      <c r="N86" s="2">
        <f>SUM(B86:M86)</f>
        <v>5542</v>
      </c>
    </row>
    <row r="87" spans="1:15" x14ac:dyDescent="0.25">
      <c r="A87" s="4" t="s">
        <v>54</v>
      </c>
      <c r="B87" s="1">
        <v>407</v>
      </c>
      <c r="C87" s="1">
        <v>425</v>
      </c>
      <c r="D87" s="1">
        <v>401</v>
      </c>
      <c r="E87" s="1">
        <v>330</v>
      </c>
      <c r="F87" s="5">
        <v>352</v>
      </c>
      <c r="G87" s="5"/>
      <c r="H87" s="5"/>
      <c r="I87" s="5"/>
      <c r="J87" s="5"/>
      <c r="K87" s="5"/>
      <c r="N87" s="2">
        <f t="shared" ref="N87" si="16">SUM(B87:M87)</f>
        <v>1915</v>
      </c>
    </row>
    <row r="88" spans="1:15" s="3" customFormat="1" x14ac:dyDescent="0.25">
      <c r="A88" s="9" t="s">
        <v>52</v>
      </c>
      <c r="B88" s="3">
        <f t="shared" ref="B88:N88" si="17">SUM(B85:B87)</f>
        <v>2552</v>
      </c>
      <c r="C88" s="3">
        <f t="shared" si="17"/>
        <v>2390</v>
      </c>
      <c r="D88" s="3">
        <f t="shared" si="17"/>
        <v>2565</v>
      </c>
      <c r="E88" s="3">
        <f t="shared" si="17"/>
        <v>2450</v>
      </c>
      <c r="F88" s="3">
        <f t="shared" si="17"/>
        <v>2387</v>
      </c>
      <c r="G88" s="3">
        <f t="shared" si="17"/>
        <v>0</v>
      </c>
      <c r="H88" s="3">
        <f t="shared" si="17"/>
        <v>0</v>
      </c>
      <c r="I88" s="3">
        <f t="shared" si="17"/>
        <v>0</v>
      </c>
      <c r="J88" s="3">
        <f t="shared" si="17"/>
        <v>0</v>
      </c>
      <c r="K88" s="3">
        <f t="shared" si="17"/>
        <v>0</v>
      </c>
      <c r="L88" s="3">
        <f t="shared" si="17"/>
        <v>0</v>
      </c>
      <c r="M88" s="3">
        <f t="shared" si="17"/>
        <v>0</v>
      </c>
      <c r="N88" s="3">
        <f t="shared" si="17"/>
        <v>12344</v>
      </c>
      <c r="O88" s="3">
        <f>SUM(B88:M88)</f>
        <v>12344</v>
      </c>
    </row>
    <row r="89" spans="1:15" x14ac:dyDescent="0.25">
      <c r="A89" s="4" t="s">
        <v>41</v>
      </c>
      <c r="B89" s="1">
        <v>117</v>
      </c>
      <c r="C89" s="1">
        <v>105</v>
      </c>
      <c r="D89" s="1">
        <v>133</v>
      </c>
      <c r="E89" s="1">
        <v>140</v>
      </c>
      <c r="F89" s="5">
        <v>150</v>
      </c>
      <c r="G89" s="5"/>
      <c r="H89" s="5"/>
      <c r="I89" s="5"/>
      <c r="J89" s="5"/>
      <c r="K89" s="5"/>
      <c r="N89" s="2">
        <f>SUM(B89:M89)</f>
        <v>645</v>
      </c>
    </row>
    <row r="90" spans="1:15" x14ac:dyDescent="0.25">
      <c r="A90" s="4" t="s">
        <v>42</v>
      </c>
      <c r="B90" s="6">
        <v>166</v>
      </c>
      <c r="C90" s="6">
        <v>150</v>
      </c>
      <c r="D90" s="6">
        <v>152</v>
      </c>
      <c r="E90" s="6">
        <v>158</v>
      </c>
      <c r="F90" s="5">
        <v>157</v>
      </c>
      <c r="G90" s="5"/>
      <c r="H90" s="5"/>
      <c r="I90" s="5"/>
      <c r="J90" s="5"/>
      <c r="K90" s="5"/>
      <c r="N90" s="2">
        <f>SUM(B90:M90)</f>
        <v>783</v>
      </c>
    </row>
    <row r="91" spans="1:15" x14ac:dyDescent="0.25">
      <c r="A91" s="4" t="s">
        <v>45</v>
      </c>
      <c r="B91" s="1">
        <v>26</v>
      </c>
      <c r="C91" s="1">
        <v>20</v>
      </c>
      <c r="D91" s="1">
        <v>20</v>
      </c>
      <c r="E91" s="1">
        <v>11</v>
      </c>
      <c r="F91" s="5">
        <v>18</v>
      </c>
      <c r="G91" s="5"/>
      <c r="H91" s="5"/>
      <c r="I91" s="5"/>
      <c r="J91" s="5"/>
      <c r="K91" s="5"/>
      <c r="N91" s="2">
        <f>SUM(B91:M91)</f>
        <v>95</v>
      </c>
    </row>
    <row r="92" spans="1:15" x14ac:dyDescent="0.25">
      <c r="A92" s="4" t="s">
        <v>58</v>
      </c>
      <c r="B92" s="1">
        <v>487</v>
      </c>
      <c r="C92" s="1">
        <v>479</v>
      </c>
      <c r="D92" s="1">
        <v>492</v>
      </c>
      <c r="E92" s="1">
        <v>482</v>
      </c>
      <c r="F92" s="5">
        <v>492</v>
      </c>
      <c r="G92" s="5"/>
      <c r="H92" s="5"/>
      <c r="I92" s="5"/>
      <c r="J92" s="5"/>
      <c r="K92" s="5"/>
      <c r="N92" s="2">
        <f>SUM(B92:M92)</f>
        <v>2432</v>
      </c>
    </row>
    <row r="93" spans="1:15" x14ac:dyDescent="0.25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5" x14ac:dyDescent="0.25">
      <c r="A94" s="8" t="s">
        <v>20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5" x14ac:dyDescent="0.25">
      <c r="A95" s="4" t="s">
        <v>39</v>
      </c>
      <c r="B95" s="1">
        <v>171</v>
      </c>
      <c r="C95" s="1">
        <v>160</v>
      </c>
      <c r="D95" s="1">
        <v>192</v>
      </c>
      <c r="E95" s="1">
        <v>215</v>
      </c>
      <c r="F95" s="5">
        <v>168</v>
      </c>
      <c r="G95" s="5"/>
      <c r="H95" s="5"/>
      <c r="I95" s="5"/>
      <c r="J95" s="5"/>
      <c r="K95" s="5"/>
      <c r="N95" s="2">
        <f>SUM(B95:M95)</f>
        <v>906</v>
      </c>
    </row>
    <row r="96" spans="1:15" x14ac:dyDescent="0.25">
      <c r="A96" s="4" t="s">
        <v>40</v>
      </c>
      <c r="B96" s="1">
        <v>220</v>
      </c>
      <c r="C96" s="1">
        <v>214</v>
      </c>
      <c r="D96" s="1">
        <v>230</v>
      </c>
      <c r="E96" s="1">
        <v>210</v>
      </c>
      <c r="F96" s="5">
        <v>239</v>
      </c>
      <c r="G96" s="5"/>
      <c r="H96" s="5"/>
      <c r="I96" s="5"/>
      <c r="J96" s="5"/>
      <c r="K96" s="5"/>
      <c r="N96" s="2">
        <f>SUM(B96:M96)</f>
        <v>1113</v>
      </c>
    </row>
    <row r="97" spans="1:15" x14ac:dyDescent="0.25">
      <c r="A97" s="4" t="s">
        <v>54</v>
      </c>
      <c r="B97" s="1">
        <v>61</v>
      </c>
      <c r="C97" s="1">
        <v>73</v>
      </c>
      <c r="D97" s="1">
        <v>63</v>
      </c>
      <c r="E97" s="1">
        <v>92</v>
      </c>
      <c r="F97" s="5">
        <v>83</v>
      </c>
      <c r="G97" s="5"/>
      <c r="H97" s="5"/>
      <c r="I97" s="5"/>
      <c r="J97" s="5"/>
      <c r="K97" s="5"/>
      <c r="N97" s="2">
        <f t="shared" ref="N97" si="18">SUM(B97:M97)</f>
        <v>372</v>
      </c>
    </row>
    <row r="98" spans="1:15" s="3" customFormat="1" x14ac:dyDescent="0.25">
      <c r="A98" s="9" t="s">
        <v>52</v>
      </c>
      <c r="B98" s="3">
        <f t="shared" ref="B98:N98" si="19">SUM(B95:B97)</f>
        <v>452</v>
      </c>
      <c r="C98" s="3">
        <f t="shared" si="19"/>
        <v>447</v>
      </c>
      <c r="D98" s="3">
        <f t="shared" si="19"/>
        <v>485</v>
      </c>
      <c r="E98" s="3">
        <f t="shared" si="19"/>
        <v>517</v>
      </c>
      <c r="F98" s="3">
        <f t="shared" si="19"/>
        <v>490</v>
      </c>
      <c r="G98" s="3">
        <f t="shared" si="19"/>
        <v>0</v>
      </c>
      <c r="H98" s="3">
        <f t="shared" si="19"/>
        <v>0</v>
      </c>
      <c r="I98" s="3">
        <f t="shared" si="19"/>
        <v>0</v>
      </c>
      <c r="J98" s="3">
        <f t="shared" si="19"/>
        <v>0</v>
      </c>
      <c r="K98" s="3">
        <f t="shared" si="19"/>
        <v>0</v>
      </c>
      <c r="L98" s="3">
        <f t="shared" si="19"/>
        <v>0</v>
      </c>
      <c r="M98" s="3">
        <f t="shared" si="19"/>
        <v>0</v>
      </c>
      <c r="N98" s="3">
        <f t="shared" si="19"/>
        <v>2391</v>
      </c>
      <c r="O98" s="3">
        <f>SUM(B98:M98)</f>
        <v>2391</v>
      </c>
    </row>
    <row r="99" spans="1:15" x14ac:dyDescent="0.25">
      <c r="A99" s="4" t="s">
        <v>41</v>
      </c>
      <c r="B99" s="1">
        <v>25</v>
      </c>
      <c r="C99" s="1">
        <v>10</v>
      </c>
      <c r="D99" s="1">
        <v>26</v>
      </c>
      <c r="E99" s="1">
        <v>24</v>
      </c>
      <c r="F99" s="5">
        <v>19</v>
      </c>
      <c r="G99" s="5"/>
      <c r="H99" s="5"/>
      <c r="I99" s="5"/>
      <c r="J99" s="5"/>
      <c r="K99" s="5"/>
      <c r="N99" s="2">
        <f>SUM(B99:M99)</f>
        <v>104</v>
      </c>
    </row>
    <row r="100" spans="1:15" x14ac:dyDescent="0.25">
      <c r="A100" s="4" t="s">
        <v>42</v>
      </c>
      <c r="B100" s="1">
        <v>29</v>
      </c>
      <c r="C100" s="1">
        <v>36</v>
      </c>
      <c r="D100" s="1">
        <v>36</v>
      </c>
      <c r="E100" s="1">
        <v>18</v>
      </c>
      <c r="F100" s="5">
        <v>41</v>
      </c>
      <c r="G100" s="5"/>
      <c r="H100" s="5"/>
      <c r="I100" s="5"/>
      <c r="J100" s="5"/>
      <c r="K100" s="5"/>
      <c r="N100" s="2">
        <f>SUM(B100:M100)</f>
        <v>160</v>
      </c>
    </row>
    <row r="101" spans="1:15" x14ac:dyDescent="0.25">
      <c r="A101" s="4" t="s">
        <v>45</v>
      </c>
      <c r="B101" s="1">
        <v>3</v>
      </c>
      <c r="C101" s="1">
        <v>1</v>
      </c>
      <c r="D101" s="1">
        <v>3</v>
      </c>
      <c r="E101" s="1">
        <v>3</v>
      </c>
      <c r="F101" s="5">
        <v>2</v>
      </c>
      <c r="G101" s="5"/>
      <c r="H101" s="5"/>
      <c r="I101" s="5"/>
      <c r="J101" s="5"/>
      <c r="K101" s="5"/>
      <c r="N101" s="2">
        <f>SUM(B101:M101)</f>
        <v>12</v>
      </c>
    </row>
    <row r="102" spans="1:15" x14ac:dyDescent="0.25">
      <c r="A102" s="4" t="s">
        <v>58</v>
      </c>
      <c r="B102" s="1">
        <v>82</v>
      </c>
      <c r="C102" s="1">
        <v>88</v>
      </c>
      <c r="D102" s="1">
        <v>89</v>
      </c>
      <c r="E102" s="1">
        <v>93</v>
      </c>
      <c r="F102" s="5">
        <v>82</v>
      </c>
      <c r="G102" s="5"/>
      <c r="H102" s="5"/>
      <c r="I102" s="5"/>
      <c r="J102" s="5"/>
      <c r="K102" s="5"/>
      <c r="N102" s="2" t="s">
        <v>51</v>
      </c>
    </row>
    <row r="103" spans="1:15" x14ac:dyDescent="0.25">
      <c r="A103" s="10"/>
    </row>
    <row r="104" spans="1:15" x14ac:dyDescent="0.25">
      <c r="A104" s="8" t="s">
        <v>21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5" x14ac:dyDescent="0.25">
      <c r="A105" s="4" t="s">
        <v>39</v>
      </c>
      <c r="B105" s="1">
        <v>449</v>
      </c>
      <c r="C105" s="1">
        <v>363</v>
      </c>
      <c r="D105" s="1">
        <v>402</v>
      </c>
      <c r="E105" s="1">
        <v>415</v>
      </c>
      <c r="F105" s="5">
        <v>378</v>
      </c>
      <c r="G105" s="5"/>
      <c r="H105" s="5"/>
      <c r="I105" s="5"/>
      <c r="J105" s="5"/>
      <c r="K105" s="5"/>
      <c r="N105" s="2">
        <f>SUM(B105:M105)</f>
        <v>2007</v>
      </c>
    </row>
    <row r="106" spans="1:15" x14ac:dyDescent="0.25">
      <c r="A106" s="4" t="s">
        <v>40</v>
      </c>
      <c r="B106" s="1">
        <v>653</v>
      </c>
      <c r="C106" s="1">
        <v>584</v>
      </c>
      <c r="D106" s="1">
        <v>580</v>
      </c>
      <c r="E106" s="1">
        <v>586</v>
      </c>
      <c r="F106" s="5">
        <v>655</v>
      </c>
      <c r="G106" s="5"/>
      <c r="H106" s="5"/>
      <c r="I106" s="5"/>
      <c r="J106" s="5"/>
      <c r="K106" s="5"/>
      <c r="N106" s="2">
        <f>SUM(B106:M106)</f>
        <v>3058</v>
      </c>
    </row>
    <row r="107" spans="1:15" x14ac:dyDescent="0.25">
      <c r="A107" s="4" t="s">
        <v>54</v>
      </c>
      <c r="B107" s="1">
        <v>113</v>
      </c>
      <c r="C107" s="1">
        <v>90</v>
      </c>
      <c r="D107" s="1">
        <v>183</v>
      </c>
      <c r="E107" s="1">
        <v>153</v>
      </c>
      <c r="F107" s="5">
        <v>140</v>
      </c>
      <c r="G107" s="5"/>
      <c r="H107" s="5"/>
      <c r="I107" s="5"/>
      <c r="J107" s="5"/>
      <c r="K107" s="5"/>
      <c r="N107" s="2">
        <f t="shared" ref="N107" si="20">SUM(B107:M107)</f>
        <v>679</v>
      </c>
    </row>
    <row r="108" spans="1:15" s="3" customFormat="1" x14ac:dyDescent="0.25">
      <c r="A108" s="9" t="s">
        <v>52</v>
      </c>
      <c r="B108" s="3">
        <f t="shared" ref="B108:N108" si="21">SUM(B105:B107)</f>
        <v>1215</v>
      </c>
      <c r="C108" s="3">
        <f t="shared" si="21"/>
        <v>1037</v>
      </c>
      <c r="D108" s="3">
        <f t="shared" si="21"/>
        <v>1165</v>
      </c>
      <c r="E108" s="3">
        <f t="shared" si="21"/>
        <v>1154</v>
      </c>
      <c r="F108" s="3">
        <f t="shared" si="21"/>
        <v>1173</v>
      </c>
      <c r="G108" s="3">
        <f t="shared" si="21"/>
        <v>0</v>
      </c>
      <c r="H108" s="3">
        <f t="shared" si="21"/>
        <v>0</v>
      </c>
      <c r="I108" s="3">
        <f t="shared" si="21"/>
        <v>0</v>
      </c>
      <c r="J108" s="3">
        <f t="shared" si="21"/>
        <v>0</v>
      </c>
      <c r="K108" s="3">
        <f t="shared" si="21"/>
        <v>0</v>
      </c>
      <c r="L108" s="3">
        <f t="shared" si="21"/>
        <v>0</v>
      </c>
      <c r="M108" s="3">
        <f t="shared" si="21"/>
        <v>0</v>
      </c>
      <c r="N108" s="3">
        <f t="shared" si="21"/>
        <v>5744</v>
      </c>
      <c r="O108" s="3">
        <f>SUM(B108:M108)</f>
        <v>5744</v>
      </c>
    </row>
    <row r="109" spans="1:15" x14ac:dyDescent="0.25">
      <c r="A109" s="4" t="s">
        <v>41</v>
      </c>
      <c r="B109" s="1">
        <v>44</v>
      </c>
      <c r="C109" s="1">
        <v>28</v>
      </c>
      <c r="D109" s="1">
        <v>33</v>
      </c>
      <c r="E109" s="1">
        <v>39</v>
      </c>
      <c r="F109" s="5">
        <v>41</v>
      </c>
      <c r="G109" s="5"/>
      <c r="H109" s="5"/>
      <c r="I109" s="5"/>
      <c r="J109" s="5"/>
      <c r="K109" s="5"/>
      <c r="N109" s="2">
        <f>SUM(B109:M109)</f>
        <v>185</v>
      </c>
    </row>
    <row r="110" spans="1:15" x14ac:dyDescent="0.25">
      <c r="A110" s="4" t="s">
        <v>42</v>
      </c>
      <c r="B110" s="1">
        <v>99</v>
      </c>
      <c r="C110" s="1">
        <v>77</v>
      </c>
      <c r="D110" s="1">
        <v>75</v>
      </c>
      <c r="E110" s="1">
        <v>85</v>
      </c>
      <c r="F110" s="5">
        <v>81</v>
      </c>
      <c r="G110" s="5"/>
      <c r="H110" s="5"/>
      <c r="I110" s="5"/>
      <c r="J110" s="5"/>
      <c r="K110" s="5"/>
      <c r="N110" s="2">
        <f>SUM(B110:M110)</f>
        <v>417</v>
      </c>
    </row>
    <row r="111" spans="1:15" x14ac:dyDescent="0.25">
      <c r="A111" s="4" t="s">
        <v>45</v>
      </c>
      <c r="B111" s="1">
        <v>11</v>
      </c>
      <c r="C111" s="1">
        <v>7</v>
      </c>
      <c r="D111" s="1">
        <v>6</v>
      </c>
      <c r="E111" s="1">
        <v>7</v>
      </c>
      <c r="F111" s="5">
        <v>4</v>
      </c>
      <c r="G111" s="5"/>
      <c r="H111" s="5"/>
      <c r="I111" s="5"/>
      <c r="J111" s="5"/>
      <c r="K111" s="5"/>
      <c r="N111" s="2">
        <f>SUM(B111:M111)</f>
        <v>35</v>
      </c>
    </row>
    <row r="112" spans="1:15" x14ac:dyDescent="0.25">
      <c r="A112" s="4" t="s">
        <v>58</v>
      </c>
      <c r="B112" s="1">
        <v>196</v>
      </c>
      <c r="C112" s="1">
        <v>186</v>
      </c>
      <c r="D112" s="1">
        <v>189</v>
      </c>
      <c r="E112" s="1">
        <v>183</v>
      </c>
      <c r="F112" s="5">
        <v>193</v>
      </c>
      <c r="G112" s="5"/>
      <c r="H112" s="5"/>
      <c r="I112" s="5"/>
      <c r="J112" s="5"/>
      <c r="K112" s="5"/>
      <c r="N112" s="2" t="s">
        <v>51</v>
      </c>
    </row>
    <row r="113" spans="1:15" x14ac:dyDescent="0.25">
      <c r="A113" s="4"/>
      <c r="F113" s="5"/>
      <c r="G113" s="5"/>
      <c r="H113" s="5"/>
      <c r="I113" s="5"/>
      <c r="J113" s="5"/>
      <c r="K113" s="5"/>
    </row>
    <row r="114" spans="1:15" x14ac:dyDescent="0.25">
      <c r="A114" s="8" t="s">
        <v>46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5" x14ac:dyDescent="0.25">
      <c r="A115" s="4" t="s">
        <v>39</v>
      </c>
      <c r="B115" s="1">
        <v>12</v>
      </c>
      <c r="C115" s="1">
        <v>10</v>
      </c>
      <c r="D115" s="1">
        <v>16</v>
      </c>
      <c r="E115" s="1">
        <v>14</v>
      </c>
      <c r="F115" s="7">
        <v>13</v>
      </c>
      <c r="G115" s="7"/>
      <c r="H115" s="5"/>
      <c r="I115" s="5"/>
      <c r="J115" s="5"/>
      <c r="K115" s="5"/>
      <c r="N115" s="2">
        <f>SUM(B115:M115)</f>
        <v>65</v>
      </c>
    </row>
    <row r="116" spans="1:15" x14ac:dyDescent="0.25">
      <c r="A116" s="4" t="s">
        <v>40</v>
      </c>
      <c r="B116" s="1">
        <v>11</v>
      </c>
      <c r="C116" s="1">
        <v>15</v>
      </c>
      <c r="D116" s="1">
        <v>11</v>
      </c>
      <c r="E116" s="1">
        <v>11</v>
      </c>
      <c r="F116" s="7">
        <v>12</v>
      </c>
      <c r="G116" s="7"/>
      <c r="H116" s="5"/>
      <c r="I116" s="5"/>
      <c r="J116" s="5"/>
      <c r="K116" s="5"/>
      <c r="N116" s="2">
        <f>SUM(B116:M116)</f>
        <v>60</v>
      </c>
    </row>
    <row r="117" spans="1:15" x14ac:dyDescent="0.25">
      <c r="A117" s="4" t="s">
        <v>54</v>
      </c>
      <c r="B117" s="1">
        <v>2</v>
      </c>
      <c r="C117" s="1">
        <v>2</v>
      </c>
      <c r="D117" s="1">
        <v>22</v>
      </c>
      <c r="E117" s="1">
        <v>2</v>
      </c>
      <c r="F117" s="7">
        <v>5</v>
      </c>
      <c r="G117" s="7"/>
      <c r="H117" s="5"/>
      <c r="I117" s="5"/>
      <c r="J117" s="5"/>
      <c r="K117" s="5"/>
      <c r="N117" s="2">
        <f>SUM(B117:M117)</f>
        <v>33</v>
      </c>
    </row>
    <row r="118" spans="1:15" s="3" customFormat="1" x14ac:dyDescent="0.25">
      <c r="A118" s="9" t="s">
        <v>52</v>
      </c>
      <c r="B118" s="3">
        <f t="shared" ref="B118:N118" si="22">SUM(B115:B117)</f>
        <v>25</v>
      </c>
      <c r="C118" s="3">
        <f t="shared" si="22"/>
        <v>27</v>
      </c>
      <c r="D118" s="3">
        <f t="shared" si="22"/>
        <v>49</v>
      </c>
      <c r="E118" s="3">
        <f t="shared" si="22"/>
        <v>27</v>
      </c>
      <c r="F118" s="3">
        <f t="shared" si="22"/>
        <v>30</v>
      </c>
      <c r="G118" s="3">
        <f t="shared" si="22"/>
        <v>0</v>
      </c>
      <c r="H118" s="3">
        <f t="shared" si="22"/>
        <v>0</v>
      </c>
      <c r="I118" s="3">
        <f t="shared" si="22"/>
        <v>0</v>
      </c>
      <c r="J118" s="3">
        <f t="shared" si="22"/>
        <v>0</v>
      </c>
      <c r="K118" s="3">
        <f t="shared" si="22"/>
        <v>0</v>
      </c>
      <c r="L118" s="3">
        <f t="shared" si="22"/>
        <v>0</v>
      </c>
      <c r="M118" s="3">
        <f t="shared" si="22"/>
        <v>0</v>
      </c>
      <c r="N118" s="3">
        <f t="shared" si="22"/>
        <v>158</v>
      </c>
      <c r="O118" s="3">
        <f>SUM(B118:M118)</f>
        <v>158</v>
      </c>
    </row>
    <row r="119" spans="1:15" x14ac:dyDescent="0.25">
      <c r="A119" s="4" t="s">
        <v>41</v>
      </c>
      <c r="B119" s="1">
        <v>3</v>
      </c>
      <c r="C119" s="1">
        <v>1</v>
      </c>
      <c r="D119" s="1">
        <v>4</v>
      </c>
      <c r="E119" s="1">
        <v>4</v>
      </c>
      <c r="F119" s="7">
        <v>6</v>
      </c>
      <c r="G119" s="7"/>
      <c r="H119" s="5"/>
      <c r="I119" s="5"/>
      <c r="J119" s="5"/>
      <c r="K119" s="5"/>
      <c r="N119" s="2">
        <f>SUM(B119:M119)</f>
        <v>18</v>
      </c>
    </row>
    <row r="120" spans="1:15" x14ac:dyDescent="0.25">
      <c r="A120" s="4" t="s">
        <v>42</v>
      </c>
      <c r="B120" s="1">
        <v>0</v>
      </c>
      <c r="C120" s="1">
        <v>4</v>
      </c>
      <c r="D120" s="1">
        <v>3</v>
      </c>
      <c r="E120" s="1">
        <v>1</v>
      </c>
      <c r="F120" s="7">
        <v>3</v>
      </c>
      <c r="G120" s="7"/>
      <c r="H120" s="5"/>
      <c r="I120" s="5"/>
      <c r="J120" s="5"/>
      <c r="K120" s="5"/>
      <c r="N120" s="2">
        <f>SUM(B120:M120)</f>
        <v>11</v>
      </c>
    </row>
    <row r="121" spans="1:15" x14ac:dyDescent="0.25">
      <c r="A121" s="4" t="s">
        <v>45</v>
      </c>
      <c r="B121" s="1">
        <v>1</v>
      </c>
      <c r="C121" s="1">
        <v>1</v>
      </c>
      <c r="D121" s="1">
        <v>0</v>
      </c>
      <c r="E121" s="1">
        <v>0</v>
      </c>
      <c r="F121" s="7">
        <v>2</v>
      </c>
      <c r="G121" s="7"/>
      <c r="H121" s="5"/>
      <c r="I121" s="5"/>
      <c r="J121" s="5"/>
      <c r="K121" s="5"/>
      <c r="N121" s="2">
        <f>SUM(B121:M121)</f>
        <v>4</v>
      </c>
    </row>
    <row r="122" spans="1:15" x14ac:dyDescent="0.25">
      <c r="A122" s="4" t="s">
        <v>58</v>
      </c>
      <c r="B122" s="1">
        <v>10</v>
      </c>
      <c r="C122" s="1">
        <v>8</v>
      </c>
      <c r="D122" s="1">
        <v>7</v>
      </c>
      <c r="E122" s="1">
        <v>7</v>
      </c>
      <c r="F122" s="7">
        <v>10</v>
      </c>
      <c r="G122" s="7"/>
      <c r="H122" s="5"/>
      <c r="I122" s="5"/>
      <c r="J122" s="5"/>
      <c r="K122" s="5"/>
      <c r="N122" s="2" t="s">
        <v>51</v>
      </c>
    </row>
    <row r="123" spans="1:15" x14ac:dyDescent="0.25">
      <c r="A123" s="4"/>
      <c r="F123" s="7"/>
      <c r="G123" s="7"/>
      <c r="H123" s="5"/>
      <c r="I123" s="5"/>
      <c r="J123" s="5"/>
      <c r="K123" s="5"/>
    </row>
    <row r="124" spans="1:15" x14ac:dyDescent="0.25">
      <c r="A124" s="8" t="s">
        <v>23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5" x14ac:dyDescent="0.25">
      <c r="A125" s="4" t="s">
        <v>39</v>
      </c>
      <c r="B125" s="1">
        <v>337</v>
      </c>
      <c r="C125" s="1">
        <v>321</v>
      </c>
      <c r="D125" s="1">
        <v>286</v>
      </c>
      <c r="E125" s="1">
        <v>292</v>
      </c>
      <c r="F125" s="5">
        <v>251</v>
      </c>
      <c r="G125" s="5"/>
      <c r="H125" s="5"/>
      <c r="I125" s="5"/>
      <c r="J125" s="5"/>
      <c r="K125" s="5"/>
      <c r="N125" s="2">
        <f>SUM(B125:M125)</f>
        <v>1487</v>
      </c>
    </row>
    <row r="126" spans="1:15" x14ac:dyDescent="0.25">
      <c r="A126" s="4" t="s">
        <v>40</v>
      </c>
      <c r="B126" s="1">
        <v>342</v>
      </c>
      <c r="C126" s="1">
        <v>368</v>
      </c>
      <c r="D126" s="1">
        <v>323</v>
      </c>
      <c r="E126" s="1">
        <v>336</v>
      </c>
      <c r="F126" s="5">
        <v>315</v>
      </c>
      <c r="G126" s="5"/>
      <c r="H126" s="5"/>
      <c r="I126" s="5"/>
      <c r="J126" s="5"/>
      <c r="K126" s="5"/>
      <c r="N126" s="2">
        <f>SUM(B126:M126)</f>
        <v>1684</v>
      </c>
    </row>
    <row r="127" spans="1:15" x14ac:dyDescent="0.25">
      <c r="A127" s="4" t="s">
        <v>54</v>
      </c>
      <c r="B127" s="1">
        <v>275</v>
      </c>
      <c r="C127" s="1">
        <v>227</v>
      </c>
      <c r="D127" s="1">
        <v>233</v>
      </c>
      <c r="E127" s="1">
        <v>200</v>
      </c>
      <c r="F127" s="5">
        <v>242</v>
      </c>
      <c r="G127" s="5"/>
      <c r="H127" s="5"/>
      <c r="I127" s="5"/>
      <c r="J127" s="5"/>
      <c r="K127" s="5"/>
      <c r="N127" s="2">
        <f t="shared" ref="N127" si="23">SUM(B127:M127)</f>
        <v>1177</v>
      </c>
    </row>
    <row r="128" spans="1:15" s="3" customFormat="1" x14ac:dyDescent="0.25">
      <c r="A128" s="9" t="s">
        <v>52</v>
      </c>
      <c r="B128" s="3">
        <f t="shared" ref="B128:N128" si="24">SUM(B125:B127)</f>
        <v>954</v>
      </c>
      <c r="C128" s="3">
        <f t="shared" si="24"/>
        <v>916</v>
      </c>
      <c r="D128" s="3">
        <f t="shared" si="24"/>
        <v>842</v>
      </c>
      <c r="E128" s="3">
        <f t="shared" si="24"/>
        <v>828</v>
      </c>
      <c r="F128" s="3">
        <f t="shared" si="24"/>
        <v>808</v>
      </c>
      <c r="G128" s="3">
        <f t="shared" si="24"/>
        <v>0</v>
      </c>
      <c r="H128" s="3">
        <f t="shared" si="24"/>
        <v>0</v>
      </c>
      <c r="I128" s="3">
        <f t="shared" si="24"/>
        <v>0</v>
      </c>
      <c r="J128" s="3">
        <f t="shared" si="24"/>
        <v>0</v>
      </c>
      <c r="K128" s="3">
        <f t="shared" si="24"/>
        <v>0</v>
      </c>
      <c r="L128" s="3">
        <f t="shared" si="24"/>
        <v>0</v>
      </c>
      <c r="M128" s="3">
        <f t="shared" si="24"/>
        <v>0</v>
      </c>
      <c r="N128" s="3">
        <f t="shared" si="24"/>
        <v>4348</v>
      </c>
      <c r="O128" s="3">
        <f>SUM(B128:M128)</f>
        <v>4348</v>
      </c>
    </row>
    <row r="129" spans="1:15" x14ac:dyDescent="0.25">
      <c r="A129" s="4" t="s">
        <v>41</v>
      </c>
      <c r="B129" s="1">
        <v>46</v>
      </c>
      <c r="C129" s="1">
        <v>25</v>
      </c>
      <c r="D129" s="1">
        <v>45</v>
      </c>
      <c r="E129" s="1">
        <v>48</v>
      </c>
      <c r="F129" s="5">
        <v>33</v>
      </c>
      <c r="G129" s="5"/>
      <c r="H129" s="5"/>
      <c r="I129" s="5"/>
      <c r="J129" s="5"/>
      <c r="K129" s="5"/>
      <c r="N129" s="2">
        <f>SUM(B129:M129)</f>
        <v>197</v>
      </c>
    </row>
    <row r="130" spans="1:15" x14ac:dyDescent="0.25">
      <c r="A130" s="4" t="s">
        <v>42</v>
      </c>
      <c r="B130" s="1">
        <v>53</v>
      </c>
      <c r="C130" s="1">
        <v>50</v>
      </c>
      <c r="D130" s="1">
        <v>55</v>
      </c>
      <c r="E130" s="1">
        <v>52</v>
      </c>
      <c r="F130" s="5">
        <v>46</v>
      </c>
      <c r="G130" s="5"/>
      <c r="H130" s="5"/>
      <c r="I130" s="5"/>
      <c r="J130" s="5"/>
      <c r="K130" s="5"/>
      <c r="N130" s="2">
        <f>SUM(B130:M130)</f>
        <v>256</v>
      </c>
    </row>
    <row r="131" spans="1:15" x14ac:dyDescent="0.25">
      <c r="A131" s="4" t="s">
        <v>45</v>
      </c>
      <c r="B131" s="1">
        <v>3</v>
      </c>
      <c r="C131" s="1">
        <v>5</v>
      </c>
      <c r="D131" s="1">
        <v>10</v>
      </c>
      <c r="E131" s="1">
        <v>3</v>
      </c>
      <c r="F131" s="5">
        <v>2</v>
      </c>
      <c r="G131" s="5"/>
      <c r="H131" s="5"/>
      <c r="I131" s="5"/>
      <c r="J131" s="5"/>
      <c r="K131" s="5"/>
      <c r="N131" s="2">
        <f>SUM(B131:M131)</f>
        <v>23</v>
      </c>
    </row>
    <row r="132" spans="1:15" x14ac:dyDescent="0.25">
      <c r="A132" s="4" t="s">
        <v>58</v>
      </c>
      <c r="B132" s="1">
        <v>158</v>
      </c>
      <c r="C132" s="1">
        <v>167</v>
      </c>
      <c r="D132" s="1">
        <v>154</v>
      </c>
      <c r="E132" s="1">
        <v>147</v>
      </c>
      <c r="F132" s="5">
        <v>152</v>
      </c>
      <c r="G132" s="5"/>
      <c r="H132" s="5"/>
      <c r="I132" s="5"/>
      <c r="J132" s="5"/>
      <c r="K132" s="5"/>
      <c r="N132" s="2">
        <f>SUM(B132:M132)</f>
        <v>778</v>
      </c>
    </row>
    <row r="133" spans="1:15" x14ac:dyDescent="0.25">
      <c r="A133" s="10"/>
    </row>
    <row r="134" spans="1:15" x14ac:dyDescent="0.25">
      <c r="A134" s="13" t="s">
        <v>22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5" x14ac:dyDescent="0.25">
      <c r="A135" s="4" t="s">
        <v>39</v>
      </c>
      <c r="B135" s="1">
        <v>23</v>
      </c>
      <c r="C135" s="1">
        <v>13</v>
      </c>
      <c r="D135" s="1">
        <v>19</v>
      </c>
      <c r="E135" s="1">
        <v>27</v>
      </c>
      <c r="F135" s="5">
        <v>47</v>
      </c>
      <c r="G135" s="5"/>
      <c r="H135" s="5"/>
      <c r="I135" s="5"/>
      <c r="J135" s="5"/>
      <c r="K135" s="5"/>
      <c r="N135" s="2">
        <f>SUM(B135:M135)</f>
        <v>129</v>
      </c>
    </row>
    <row r="136" spans="1:15" x14ac:dyDescent="0.25">
      <c r="A136" s="4" t="s">
        <v>40</v>
      </c>
      <c r="B136" s="1">
        <v>12</v>
      </c>
      <c r="C136" s="1">
        <v>13</v>
      </c>
      <c r="D136" s="1">
        <v>17</v>
      </c>
      <c r="E136" s="1">
        <v>20</v>
      </c>
      <c r="F136" s="5">
        <v>14</v>
      </c>
      <c r="G136" s="5"/>
      <c r="H136" s="5"/>
      <c r="I136" s="5"/>
      <c r="J136" s="5"/>
      <c r="K136" s="5"/>
      <c r="N136" s="2">
        <f>SUM(B136:M136)</f>
        <v>76</v>
      </c>
    </row>
    <row r="137" spans="1:15" x14ac:dyDescent="0.25">
      <c r="A137" s="4" t="s">
        <v>54</v>
      </c>
      <c r="B137" s="1">
        <v>1</v>
      </c>
      <c r="C137" s="1">
        <v>1</v>
      </c>
      <c r="D137" s="1">
        <v>0</v>
      </c>
      <c r="E137" s="1">
        <v>0</v>
      </c>
      <c r="F137" s="5">
        <v>0</v>
      </c>
      <c r="G137" s="5"/>
      <c r="H137" s="5"/>
      <c r="I137" s="5"/>
      <c r="J137" s="5"/>
      <c r="K137" s="5"/>
      <c r="N137" s="2">
        <f t="shared" ref="N137" si="25">SUM(B137:M137)</f>
        <v>2</v>
      </c>
    </row>
    <row r="138" spans="1:15" s="3" customFormat="1" x14ac:dyDescent="0.25">
      <c r="A138" s="9" t="s">
        <v>52</v>
      </c>
      <c r="B138" s="3">
        <f t="shared" ref="B138:N138" si="26">SUM(B135:B137)</f>
        <v>36</v>
      </c>
      <c r="C138" s="3">
        <f t="shared" si="26"/>
        <v>27</v>
      </c>
      <c r="D138" s="3">
        <f t="shared" si="26"/>
        <v>36</v>
      </c>
      <c r="E138" s="3">
        <f t="shared" si="26"/>
        <v>47</v>
      </c>
      <c r="F138" s="3">
        <f t="shared" si="26"/>
        <v>61</v>
      </c>
      <c r="G138" s="3">
        <f t="shared" si="26"/>
        <v>0</v>
      </c>
      <c r="H138" s="3">
        <f t="shared" si="26"/>
        <v>0</v>
      </c>
      <c r="I138" s="3">
        <f t="shared" si="26"/>
        <v>0</v>
      </c>
      <c r="J138" s="3">
        <f t="shared" si="26"/>
        <v>0</v>
      </c>
      <c r="K138" s="3">
        <f t="shared" si="26"/>
        <v>0</v>
      </c>
      <c r="L138" s="3">
        <f t="shared" si="26"/>
        <v>0</v>
      </c>
      <c r="M138" s="3">
        <f t="shared" si="26"/>
        <v>0</v>
      </c>
      <c r="N138" s="3">
        <f t="shared" si="26"/>
        <v>207</v>
      </c>
      <c r="O138" s="3">
        <f>SUM(B138:M138)</f>
        <v>207</v>
      </c>
    </row>
    <row r="139" spans="1:15" x14ac:dyDescent="0.25">
      <c r="A139" s="4" t="s">
        <v>41</v>
      </c>
      <c r="B139" s="1">
        <v>5</v>
      </c>
      <c r="C139" s="1">
        <v>1</v>
      </c>
      <c r="D139" s="1">
        <v>1</v>
      </c>
      <c r="E139" s="1">
        <v>5</v>
      </c>
      <c r="F139" s="5">
        <v>5</v>
      </c>
      <c r="G139" s="5"/>
      <c r="H139" s="5"/>
      <c r="I139" s="5"/>
      <c r="J139" s="5"/>
      <c r="K139" s="5"/>
      <c r="N139" s="2">
        <f>SUM(B139:M139)</f>
        <v>17</v>
      </c>
    </row>
    <row r="140" spans="1:15" x14ac:dyDescent="0.25">
      <c r="A140" s="4" t="s">
        <v>42</v>
      </c>
      <c r="B140" s="1">
        <v>2</v>
      </c>
      <c r="C140" s="1">
        <v>6</v>
      </c>
      <c r="D140" s="1">
        <v>2</v>
      </c>
      <c r="E140" s="1">
        <v>2</v>
      </c>
      <c r="F140" s="5">
        <v>4</v>
      </c>
      <c r="G140" s="5"/>
      <c r="H140" s="5"/>
      <c r="I140" s="5"/>
      <c r="J140" s="5"/>
      <c r="K140" s="5"/>
      <c r="N140" s="2">
        <f>SUM(B140:M140)</f>
        <v>16</v>
      </c>
    </row>
    <row r="141" spans="1:15" x14ac:dyDescent="0.25">
      <c r="A141" s="4" t="s">
        <v>45</v>
      </c>
      <c r="B141" s="1">
        <v>3</v>
      </c>
      <c r="C141" s="1">
        <v>1</v>
      </c>
      <c r="D141" s="1">
        <v>1</v>
      </c>
      <c r="E141" s="1">
        <v>1</v>
      </c>
      <c r="F141" s="5">
        <v>0</v>
      </c>
      <c r="G141" s="5"/>
      <c r="H141" s="5"/>
      <c r="I141" s="5"/>
      <c r="J141" s="5"/>
      <c r="K141" s="5"/>
      <c r="N141" s="2">
        <f>SUM(B141:M141)</f>
        <v>6</v>
      </c>
    </row>
    <row r="142" spans="1:15" x14ac:dyDescent="0.25">
      <c r="A142" s="4" t="s">
        <v>58</v>
      </c>
      <c r="B142" s="1">
        <v>9</v>
      </c>
      <c r="C142" s="1">
        <v>9</v>
      </c>
      <c r="D142" s="1">
        <v>10</v>
      </c>
      <c r="E142" s="1">
        <v>10</v>
      </c>
      <c r="F142" s="5">
        <v>10</v>
      </c>
      <c r="G142" s="5"/>
      <c r="H142" s="5"/>
      <c r="I142" s="5"/>
      <c r="J142" s="5"/>
      <c r="K142" s="5"/>
      <c r="N142" s="2" t="s">
        <v>51</v>
      </c>
    </row>
    <row r="143" spans="1:15" x14ac:dyDescent="0.25">
      <c r="A143" s="10"/>
    </row>
    <row r="144" spans="1:15" x14ac:dyDescent="0.25">
      <c r="A144" s="8" t="s">
        <v>37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5" x14ac:dyDescent="0.25">
      <c r="A145" s="4" t="s">
        <v>39</v>
      </c>
      <c r="B145" s="1">
        <v>38</v>
      </c>
      <c r="C145" s="1">
        <v>42</v>
      </c>
      <c r="D145" s="1">
        <v>34</v>
      </c>
      <c r="E145" s="1">
        <v>34</v>
      </c>
      <c r="F145" s="5">
        <v>47</v>
      </c>
      <c r="G145" s="5"/>
      <c r="H145" s="5"/>
      <c r="I145" s="5"/>
      <c r="J145" s="5"/>
      <c r="K145" s="5"/>
      <c r="N145" s="2">
        <f>SUM(B145:M145)</f>
        <v>195</v>
      </c>
    </row>
    <row r="146" spans="1:15" x14ac:dyDescent="0.25">
      <c r="A146" s="4" t="s">
        <v>40</v>
      </c>
      <c r="B146" s="1">
        <v>61</v>
      </c>
      <c r="C146" s="1">
        <v>60</v>
      </c>
      <c r="D146" s="1">
        <v>70</v>
      </c>
      <c r="E146" s="1">
        <v>64</v>
      </c>
      <c r="F146" s="5">
        <v>64</v>
      </c>
      <c r="G146" s="5"/>
      <c r="H146" s="5"/>
      <c r="I146" s="5"/>
      <c r="J146" s="5"/>
      <c r="K146" s="5"/>
      <c r="N146" s="2">
        <f>SUM(B146:M146)</f>
        <v>319</v>
      </c>
    </row>
    <row r="147" spans="1:15" x14ac:dyDescent="0.25">
      <c r="A147" s="4" t="s">
        <v>54</v>
      </c>
      <c r="B147" s="1">
        <v>77</v>
      </c>
      <c r="C147" s="1">
        <v>73</v>
      </c>
      <c r="D147" s="1">
        <v>88</v>
      </c>
      <c r="E147" s="1">
        <v>64</v>
      </c>
      <c r="F147" s="5">
        <v>82</v>
      </c>
      <c r="G147" s="5"/>
      <c r="H147" s="5"/>
      <c r="I147" s="5"/>
      <c r="J147" s="5"/>
      <c r="K147" s="5"/>
      <c r="N147" s="2">
        <f t="shared" ref="N147" si="27">SUM(B147:M147)</f>
        <v>384</v>
      </c>
    </row>
    <row r="148" spans="1:15" s="3" customFormat="1" x14ac:dyDescent="0.25">
      <c r="A148" s="9" t="s">
        <v>52</v>
      </c>
      <c r="B148" s="3">
        <f t="shared" ref="B148:N148" si="28">SUM(B145:B147)</f>
        <v>176</v>
      </c>
      <c r="C148" s="3">
        <f t="shared" si="28"/>
        <v>175</v>
      </c>
      <c r="D148" s="3">
        <f t="shared" si="28"/>
        <v>192</v>
      </c>
      <c r="E148" s="3">
        <f t="shared" si="28"/>
        <v>162</v>
      </c>
      <c r="F148" s="3">
        <f t="shared" si="28"/>
        <v>193</v>
      </c>
      <c r="G148" s="3">
        <f t="shared" si="28"/>
        <v>0</v>
      </c>
      <c r="H148" s="3">
        <f t="shared" si="28"/>
        <v>0</v>
      </c>
      <c r="I148" s="3">
        <f t="shared" si="28"/>
        <v>0</v>
      </c>
      <c r="J148" s="3">
        <f t="shared" si="28"/>
        <v>0</v>
      </c>
      <c r="K148" s="3">
        <f t="shared" si="28"/>
        <v>0</v>
      </c>
      <c r="L148" s="3">
        <f t="shared" si="28"/>
        <v>0</v>
      </c>
      <c r="M148" s="3">
        <f t="shared" si="28"/>
        <v>0</v>
      </c>
      <c r="N148" s="3">
        <f t="shared" si="28"/>
        <v>898</v>
      </c>
      <c r="O148" s="3">
        <f>SUM(B148:M148)</f>
        <v>898</v>
      </c>
    </row>
    <row r="149" spans="1:15" x14ac:dyDescent="0.25">
      <c r="A149" s="4" t="s">
        <v>41</v>
      </c>
      <c r="B149" s="1">
        <v>7</v>
      </c>
      <c r="C149" s="1">
        <v>12</v>
      </c>
      <c r="D149" s="1">
        <v>7</v>
      </c>
      <c r="E149" s="1">
        <v>5</v>
      </c>
      <c r="F149" s="5">
        <v>16</v>
      </c>
      <c r="G149" s="5"/>
      <c r="H149" s="5"/>
      <c r="I149" s="5"/>
      <c r="J149" s="5"/>
      <c r="K149" s="5"/>
      <c r="N149" s="2">
        <f>SUM(B149:M149)</f>
        <v>47</v>
      </c>
    </row>
    <row r="150" spans="1:15" x14ac:dyDescent="0.25">
      <c r="A150" s="4" t="s">
        <v>42</v>
      </c>
      <c r="B150" s="1">
        <v>14</v>
      </c>
      <c r="C150" s="1">
        <v>10</v>
      </c>
      <c r="D150" s="1">
        <v>14</v>
      </c>
      <c r="E150" s="1">
        <v>16</v>
      </c>
      <c r="F150" s="5">
        <v>19</v>
      </c>
      <c r="G150" s="5"/>
      <c r="H150" s="5"/>
      <c r="I150" s="5"/>
      <c r="J150" s="5"/>
      <c r="K150" s="5"/>
      <c r="N150" s="2">
        <f>SUM(B150:M150)</f>
        <v>73</v>
      </c>
    </row>
    <row r="151" spans="1:15" x14ac:dyDescent="0.25">
      <c r="A151" s="4" t="s">
        <v>45</v>
      </c>
      <c r="B151" s="1">
        <v>2</v>
      </c>
      <c r="C151" s="1">
        <v>1</v>
      </c>
      <c r="D151" s="1">
        <v>0</v>
      </c>
      <c r="E151" s="1">
        <v>2</v>
      </c>
      <c r="F151" s="5">
        <v>2</v>
      </c>
      <c r="G151" s="5"/>
      <c r="H151" s="5"/>
      <c r="I151" s="5"/>
      <c r="J151" s="5"/>
      <c r="K151" s="5"/>
      <c r="N151" s="2">
        <f>SUM(B151:M151)</f>
        <v>7</v>
      </c>
    </row>
    <row r="152" spans="1:15" x14ac:dyDescent="0.25">
      <c r="A152" s="4" t="s">
        <v>58</v>
      </c>
      <c r="B152" s="1">
        <v>34</v>
      </c>
      <c r="C152" s="1">
        <v>33</v>
      </c>
      <c r="D152" s="1">
        <v>33</v>
      </c>
      <c r="E152" s="1">
        <v>35</v>
      </c>
      <c r="F152" s="5">
        <v>43</v>
      </c>
      <c r="G152" s="5"/>
      <c r="H152" s="5"/>
      <c r="I152" s="5"/>
      <c r="J152" s="5"/>
      <c r="K152" s="5"/>
      <c r="N152" s="2" t="s">
        <v>51</v>
      </c>
    </row>
    <row r="153" spans="1:15" x14ac:dyDescent="0.25">
      <c r="A153" s="10"/>
    </row>
    <row r="154" spans="1:15" x14ac:dyDescent="0.25">
      <c r="A154" s="8" t="s">
        <v>43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5" x14ac:dyDescent="0.25">
      <c r="A155" s="4" t="s">
        <v>39</v>
      </c>
      <c r="B155" s="1">
        <v>142</v>
      </c>
      <c r="C155" s="1">
        <v>151</v>
      </c>
      <c r="D155" s="1">
        <v>175</v>
      </c>
      <c r="E155" s="1">
        <v>187</v>
      </c>
      <c r="F155" s="5">
        <v>176</v>
      </c>
      <c r="G155" s="5"/>
      <c r="H155" s="5"/>
      <c r="I155" s="5"/>
      <c r="J155" s="5"/>
      <c r="K155" s="5"/>
      <c r="N155" s="2">
        <f>SUM(B155:M155)</f>
        <v>831</v>
      </c>
    </row>
    <row r="156" spans="1:15" x14ac:dyDescent="0.25">
      <c r="A156" s="4" t="s">
        <v>40</v>
      </c>
      <c r="B156" s="1">
        <v>153</v>
      </c>
      <c r="C156" s="1">
        <v>127</v>
      </c>
      <c r="D156" s="1">
        <v>122</v>
      </c>
      <c r="E156" s="1">
        <v>101</v>
      </c>
      <c r="F156" s="5">
        <v>115</v>
      </c>
      <c r="G156" s="5"/>
      <c r="H156" s="5"/>
      <c r="I156" s="5"/>
      <c r="J156" s="5"/>
      <c r="K156" s="5"/>
      <c r="N156" s="2">
        <f>SUM(B156:M156)</f>
        <v>618</v>
      </c>
    </row>
    <row r="157" spans="1:15" x14ac:dyDescent="0.25">
      <c r="A157" s="4" t="s">
        <v>54</v>
      </c>
      <c r="B157" s="1">
        <v>76</v>
      </c>
      <c r="C157" s="1">
        <v>65</v>
      </c>
      <c r="D157" s="1">
        <v>65</v>
      </c>
      <c r="E157" s="1">
        <v>72</v>
      </c>
      <c r="F157" s="5">
        <v>104</v>
      </c>
      <c r="G157" s="5"/>
      <c r="H157" s="5"/>
      <c r="I157" s="5"/>
      <c r="J157" s="5"/>
      <c r="K157" s="5"/>
      <c r="N157" s="2">
        <f t="shared" ref="N157" si="29">SUM(B157:M157)</f>
        <v>382</v>
      </c>
    </row>
    <row r="158" spans="1:15" s="3" customFormat="1" x14ac:dyDescent="0.25">
      <c r="A158" s="9" t="s">
        <v>52</v>
      </c>
      <c r="B158" s="3">
        <f t="shared" ref="B158:N158" si="30">SUM(B155:B157)</f>
        <v>371</v>
      </c>
      <c r="C158" s="3">
        <f t="shared" si="30"/>
        <v>343</v>
      </c>
      <c r="D158" s="3">
        <f t="shared" si="30"/>
        <v>362</v>
      </c>
      <c r="E158" s="3">
        <f t="shared" si="30"/>
        <v>360</v>
      </c>
      <c r="F158" s="3">
        <f t="shared" si="30"/>
        <v>395</v>
      </c>
      <c r="G158" s="3">
        <f t="shared" si="30"/>
        <v>0</v>
      </c>
      <c r="H158" s="3">
        <f t="shared" si="30"/>
        <v>0</v>
      </c>
      <c r="I158" s="3">
        <f t="shared" si="30"/>
        <v>0</v>
      </c>
      <c r="J158" s="3">
        <f t="shared" si="30"/>
        <v>0</v>
      </c>
      <c r="K158" s="3">
        <f t="shared" si="30"/>
        <v>0</v>
      </c>
      <c r="L158" s="3">
        <f t="shared" si="30"/>
        <v>0</v>
      </c>
      <c r="M158" s="3">
        <f t="shared" si="30"/>
        <v>0</v>
      </c>
      <c r="N158" s="3">
        <f t="shared" si="30"/>
        <v>1831</v>
      </c>
      <c r="O158" s="3">
        <f>SUM(B158:M158)</f>
        <v>1831</v>
      </c>
    </row>
    <row r="159" spans="1:15" x14ac:dyDescent="0.25">
      <c r="A159" s="4" t="s">
        <v>41</v>
      </c>
      <c r="B159" s="1">
        <v>23</v>
      </c>
      <c r="C159" s="1">
        <v>17</v>
      </c>
      <c r="D159" s="1">
        <v>34</v>
      </c>
      <c r="E159" s="1">
        <v>29</v>
      </c>
      <c r="F159" s="5">
        <v>32</v>
      </c>
      <c r="G159" s="5"/>
      <c r="H159" s="5"/>
      <c r="I159" s="5"/>
      <c r="J159" s="5"/>
      <c r="K159" s="5"/>
      <c r="N159" s="2">
        <f>SUM(B159:M159)</f>
        <v>135</v>
      </c>
    </row>
    <row r="160" spans="1:15" x14ac:dyDescent="0.25">
      <c r="A160" s="4" t="s">
        <v>42</v>
      </c>
      <c r="B160" s="1">
        <v>36</v>
      </c>
      <c r="C160" s="1">
        <v>23</v>
      </c>
      <c r="D160" s="1">
        <v>32</v>
      </c>
      <c r="E160" s="1">
        <v>24</v>
      </c>
      <c r="F160" s="5">
        <v>24</v>
      </c>
      <c r="G160" s="5"/>
      <c r="H160" s="5"/>
      <c r="I160" s="5"/>
      <c r="J160" s="5"/>
      <c r="K160" s="5"/>
      <c r="N160" s="2">
        <f>SUM(B160:M160)</f>
        <v>139</v>
      </c>
    </row>
    <row r="161" spans="1:15" x14ac:dyDescent="0.25">
      <c r="A161" s="4" t="s">
        <v>45</v>
      </c>
      <c r="B161" s="1">
        <v>4</v>
      </c>
      <c r="C161" s="1">
        <v>2</v>
      </c>
      <c r="D161" s="1">
        <v>4</v>
      </c>
      <c r="E161" s="1">
        <v>5</v>
      </c>
      <c r="F161" s="5">
        <v>7</v>
      </c>
      <c r="G161" s="5"/>
      <c r="H161" s="5"/>
      <c r="I161" s="5"/>
      <c r="J161" s="5"/>
      <c r="K161" s="5"/>
      <c r="N161" s="2">
        <f>SUM(B161:M161)</f>
        <v>22</v>
      </c>
    </row>
    <row r="162" spans="1:15" x14ac:dyDescent="0.25">
      <c r="A162" s="4" t="s">
        <v>58</v>
      </c>
      <c r="B162" s="1">
        <v>88</v>
      </c>
      <c r="C162" s="1">
        <v>71</v>
      </c>
      <c r="D162" s="1">
        <v>81</v>
      </c>
      <c r="E162" s="1">
        <v>88</v>
      </c>
      <c r="F162" s="5">
        <v>91</v>
      </c>
      <c r="G162" s="5"/>
      <c r="H162" s="5"/>
      <c r="I162" s="5"/>
      <c r="J162" s="5"/>
      <c r="K162" s="5"/>
      <c r="N162" s="2" t="s">
        <v>51</v>
      </c>
    </row>
    <row r="163" spans="1:15" x14ac:dyDescent="0.25">
      <c r="A163" s="4"/>
      <c r="F163" s="5"/>
      <c r="G163" s="5"/>
      <c r="H163" s="5"/>
      <c r="I163" s="5"/>
      <c r="J163" s="5"/>
      <c r="K163" s="5"/>
    </row>
    <row r="164" spans="1:15" x14ac:dyDescent="0.25">
      <c r="A164" s="8" t="s">
        <v>24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5" x14ac:dyDescent="0.25">
      <c r="A165" s="4" t="s">
        <v>39</v>
      </c>
      <c r="B165" s="1">
        <v>34</v>
      </c>
      <c r="C165" s="1">
        <v>56</v>
      </c>
      <c r="D165" s="1">
        <v>44</v>
      </c>
      <c r="E165" s="1">
        <v>65</v>
      </c>
      <c r="F165" s="5">
        <v>61</v>
      </c>
      <c r="G165" s="5"/>
      <c r="H165" s="5"/>
      <c r="I165" s="5"/>
      <c r="J165" s="5"/>
      <c r="K165" s="5"/>
      <c r="N165" s="2">
        <f>SUM(B165:M165)</f>
        <v>260</v>
      </c>
    </row>
    <row r="166" spans="1:15" x14ac:dyDescent="0.25">
      <c r="A166" s="4" t="s">
        <v>40</v>
      </c>
      <c r="B166" s="1">
        <v>133</v>
      </c>
      <c r="C166" s="1">
        <v>113</v>
      </c>
      <c r="D166" s="1">
        <v>98</v>
      </c>
      <c r="E166" s="1">
        <v>129</v>
      </c>
      <c r="F166" s="5">
        <v>123</v>
      </c>
      <c r="G166" s="5"/>
      <c r="H166" s="5"/>
      <c r="I166" s="5"/>
      <c r="J166" s="5"/>
      <c r="K166" s="5"/>
      <c r="N166" s="2">
        <f>SUM(B166:M166)</f>
        <v>596</v>
      </c>
    </row>
    <row r="167" spans="1:15" x14ac:dyDescent="0.25">
      <c r="A167" s="4" t="s">
        <v>54</v>
      </c>
      <c r="B167" s="1">
        <v>62</v>
      </c>
      <c r="C167" s="1">
        <v>30</v>
      </c>
      <c r="D167" s="1">
        <v>38</v>
      </c>
      <c r="E167" s="1">
        <v>38</v>
      </c>
      <c r="F167" s="5">
        <v>43</v>
      </c>
      <c r="G167" s="5"/>
      <c r="H167" s="5"/>
      <c r="I167" s="5"/>
      <c r="J167" s="5"/>
      <c r="K167" s="5"/>
      <c r="N167" s="2">
        <f t="shared" ref="N167" si="31">SUM(B167:M167)</f>
        <v>211</v>
      </c>
    </row>
    <row r="168" spans="1:15" s="3" customFormat="1" x14ac:dyDescent="0.25">
      <c r="A168" s="9" t="s">
        <v>52</v>
      </c>
      <c r="B168" s="3">
        <f t="shared" ref="B168:N168" si="32">SUM(B165:B167)</f>
        <v>229</v>
      </c>
      <c r="C168" s="3">
        <f t="shared" si="32"/>
        <v>199</v>
      </c>
      <c r="D168" s="3">
        <f t="shared" si="32"/>
        <v>180</v>
      </c>
      <c r="E168" s="3">
        <f t="shared" si="32"/>
        <v>232</v>
      </c>
      <c r="F168" s="3">
        <f t="shared" si="32"/>
        <v>227</v>
      </c>
      <c r="G168" s="3">
        <f t="shared" si="32"/>
        <v>0</v>
      </c>
      <c r="H168" s="3">
        <f t="shared" si="32"/>
        <v>0</v>
      </c>
      <c r="I168" s="3">
        <f t="shared" si="32"/>
        <v>0</v>
      </c>
      <c r="J168" s="3">
        <f t="shared" si="32"/>
        <v>0</v>
      </c>
      <c r="K168" s="3">
        <f t="shared" si="32"/>
        <v>0</v>
      </c>
      <c r="L168" s="3">
        <f t="shared" si="32"/>
        <v>0</v>
      </c>
      <c r="M168" s="3">
        <f t="shared" si="32"/>
        <v>0</v>
      </c>
      <c r="N168" s="3">
        <f t="shared" si="32"/>
        <v>1067</v>
      </c>
      <c r="O168" s="3">
        <f>SUM(B168:M168)</f>
        <v>1067</v>
      </c>
    </row>
    <row r="169" spans="1:15" x14ac:dyDescent="0.25">
      <c r="A169" s="4" t="s">
        <v>41</v>
      </c>
      <c r="B169" s="1">
        <v>5</v>
      </c>
      <c r="C169" s="1">
        <v>9</v>
      </c>
      <c r="D169" s="1">
        <v>8</v>
      </c>
      <c r="E169" s="1">
        <v>7</v>
      </c>
      <c r="F169" s="5">
        <v>10</v>
      </c>
      <c r="G169" s="5"/>
      <c r="H169" s="5"/>
      <c r="I169" s="5"/>
      <c r="J169" s="5"/>
      <c r="K169" s="5"/>
      <c r="N169" s="2">
        <f>SUM(B169:M169)</f>
        <v>39</v>
      </c>
    </row>
    <row r="170" spans="1:15" x14ac:dyDescent="0.25">
      <c r="A170" s="4" t="s">
        <v>42</v>
      </c>
      <c r="B170" s="1">
        <v>17</v>
      </c>
      <c r="C170" s="1">
        <v>11</v>
      </c>
      <c r="D170" s="1">
        <v>6</v>
      </c>
      <c r="E170" s="1">
        <v>16</v>
      </c>
      <c r="F170" s="5">
        <v>11</v>
      </c>
      <c r="G170" s="5"/>
      <c r="H170" s="5"/>
      <c r="I170" s="5"/>
      <c r="J170" s="5"/>
      <c r="K170" s="5"/>
      <c r="N170" s="2">
        <f>SUM(B170:M170)</f>
        <v>61</v>
      </c>
    </row>
    <row r="171" spans="1:15" x14ac:dyDescent="0.25">
      <c r="A171" s="4" t="s">
        <v>45</v>
      </c>
      <c r="B171" s="1">
        <v>1</v>
      </c>
      <c r="C171" s="1">
        <v>1</v>
      </c>
      <c r="D171" s="1">
        <v>0</v>
      </c>
      <c r="E171" s="1">
        <v>1</v>
      </c>
      <c r="F171" s="5">
        <v>1</v>
      </c>
      <c r="G171" s="5"/>
      <c r="H171" s="5"/>
      <c r="I171" s="5"/>
      <c r="J171" s="5"/>
      <c r="K171" s="5"/>
      <c r="N171" s="2">
        <f>SUM(B171:M171)</f>
        <v>4</v>
      </c>
    </row>
    <row r="172" spans="1:15" x14ac:dyDescent="0.25">
      <c r="A172" s="4" t="s">
        <v>58</v>
      </c>
      <c r="B172" s="1">
        <v>33</v>
      </c>
      <c r="C172" s="1">
        <v>34</v>
      </c>
      <c r="D172" s="1">
        <v>33</v>
      </c>
      <c r="E172" s="1">
        <v>36</v>
      </c>
      <c r="F172" s="5">
        <v>38</v>
      </c>
      <c r="G172" s="5"/>
      <c r="H172" s="5"/>
      <c r="I172" s="5"/>
      <c r="J172" s="5"/>
      <c r="K172" s="5"/>
      <c r="N172" s="2" t="s">
        <v>51</v>
      </c>
    </row>
    <row r="173" spans="1:15" x14ac:dyDescent="0.25">
      <c r="A173" s="10"/>
    </row>
    <row r="174" spans="1:15" x14ac:dyDescent="0.25">
      <c r="A174" s="8" t="s">
        <v>25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5" x14ac:dyDescent="0.25">
      <c r="A175" s="4" t="s">
        <v>39</v>
      </c>
      <c r="B175" s="1">
        <v>296</v>
      </c>
      <c r="C175" s="1">
        <v>269</v>
      </c>
      <c r="D175" s="1">
        <v>286</v>
      </c>
      <c r="E175" s="1">
        <v>275</v>
      </c>
      <c r="F175" s="5">
        <v>282</v>
      </c>
      <c r="G175" s="5"/>
      <c r="H175" s="5"/>
      <c r="I175" s="5"/>
      <c r="J175" s="5"/>
      <c r="K175" s="5"/>
      <c r="N175" s="2">
        <f>SUM(B175:M175)</f>
        <v>1408</v>
      </c>
    </row>
    <row r="176" spans="1:15" x14ac:dyDescent="0.25">
      <c r="A176" s="4" t="s">
        <v>40</v>
      </c>
      <c r="B176" s="1">
        <v>181</v>
      </c>
      <c r="C176" s="1">
        <v>172</v>
      </c>
      <c r="D176" s="1">
        <v>164</v>
      </c>
      <c r="E176" s="1">
        <v>175</v>
      </c>
      <c r="F176" s="5">
        <v>168</v>
      </c>
      <c r="G176" s="5"/>
      <c r="H176" s="5"/>
      <c r="I176" s="5"/>
      <c r="J176" s="5"/>
      <c r="K176" s="5"/>
      <c r="N176" s="2">
        <f>SUM(B176:M176)</f>
        <v>860</v>
      </c>
    </row>
    <row r="177" spans="1:15" x14ac:dyDescent="0.25">
      <c r="A177" s="4" t="s">
        <v>54</v>
      </c>
      <c r="B177" s="1">
        <v>67</v>
      </c>
      <c r="C177" s="1">
        <v>68</v>
      </c>
      <c r="D177" s="1">
        <v>78</v>
      </c>
      <c r="E177" s="1">
        <v>81</v>
      </c>
      <c r="F177" s="5">
        <v>66</v>
      </c>
      <c r="G177" s="5"/>
      <c r="H177" s="5"/>
      <c r="I177" s="5"/>
      <c r="J177" s="5"/>
      <c r="K177" s="5"/>
      <c r="N177" s="2">
        <f t="shared" ref="N177" si="33">SUM(B177:M177)</f>
        <v>360</v>
      </c>
    </row>
    <row r="178" spans="1:15" s="3" customFormat="1" x14ac:dyDescent="0.25">
      <c r="A178" s="9" t="s">
        <v>52</v>
      </c>
      <c r="B178" s="3">
        <f t="shared" ref="B178:N178" si="34">SUM(B175:B177)</f>
        <v>544</v>
      </c>
      <c r="C178" s="3">
        <f t="shared" si="34"/>
        <v>509</v>
      </c>
      <c r="D178" s="3">
        <f t="shared" si="34"/>
        <v>528</v>
      </c>
      <c r="E178" s="3">
        <f t="shared" si="34"/>
        <v>531</v>
      </c>
      <c r="F178" s="3">
        <f t="shared" si="34"/>
        <v>516</v>
      </c>
      <c r="G178" s="3">
        <f t="shared" si="34"/>
        <v>0</v>
      </c>
      <c r="H178" s="3">
        <f t="shared" si="34"/>
        <v>0</v>
      </c>
      <c r="I178" s="3">
        <f t="shared" si="34"/>
        <v>0</v>
      </c>
      <c r="J178" s="3">
        <f t="shared" si="34"/>
        <v>0</v>
      </c>
      <c r="K178" s="3">
        <f t="shared" si="34"/>
        <v>0</v>
      </c>
      <c r="L178" s="3">
        <f t="shared" si="34"/>
        <v>0</v>
      </c>
      <c r="M178" s="3">
        <f t="shared" si="34"/>
        <v>0</v>
      </c>
      <c r="N178" s="3">
        <f t="shared" si="34"/>
        <v>2628</v>
      </c>
      <c r="O178" s="3">
        <f>SUM(B178:M178)</f>
        <v>2628</v>
      </c>
    </row>
    <row r="179" spans="1:15" x14ac:dyDescent="0.25">
      <c r="A179" s="4" t="s">
        <v>41</v>
      </c>
      <c r="B179" s="1">
        <v>41</v>
      </c>
      <c r="C179" s="1">
        <v>38</v>
      </c>
      <c r="D179" s="1">
        <v>35</v>
      </c>
      <c r="E179" s="1">
        <v>52</v>
      </c>
      <c r="F179" s="5">
        <v>32</v>
      </c>
      <c r="G179" s="5"/>
      <c r="H179" s="5"/>
      <c r="I179" s="5"/>
      <c r="J179" s="5"/>
      <c r="K179" s="5"/>
      <c r="N179" s="2">
        <f>SUM(B179:M179)</f>
        <v>198</v>
      </c>
    </row>
    <row r="180" spans="1:15" x14ac:dyDescent="0.25">
      <c r="A180" s="4" t="s">
        <v>42</v>
      </c>
      <c r="B180" s="1">
        <v>27</v>
      </c>
      <c r="C180" s="1">
        <v>32</v>
      </c>
      <c r="D180" s="1">
        <v>28</v>
      </c>
      <c r="E180" s="1">
        <v>34</v>
      </c>
      <c r="F180" s="5">
        <v>35</v>
      </c>
      <c r="G180" s="5"/>
      <c r="H180" s="5"/>
      <c r="I180" s="5"/>
      <c r="J180" s="5"/>
      <c r="K180" s="5"/>
      <c r="N180" s="2">
        <f>SUM(B180:M180)</f>
        <v>156</v>
      </c>
    </row>
    <row r="181" spans="1:15" x14ac:dyDescent="0.25">
      <c r="A181" s="4" t="s">
        <v>45</v>
      </c>
      <c r="B181" s="1">
        <v>3</v>
      </c>
      <c r="C181" s="1">
        <v>3</v>
      </c>
      <c r="D181" s="1">
        <v>6</v>
      </c>
      <c r="E181" s="1">
        <v>2</v>
      </c>
      <c r="F181" s="5">
        <v>5</v>
      </c>
      <c r="G181" s="5"/>
      <c r="H181" s="5"/>
      <c r="I181" s="5"/>
      <c r="J181" s="5"/>
      <c r="K181" s="5"/>
      <c r="N181" s="2">
        <f>SUM(B181:M181)</f>
        <v>19</v>
      </c>
    </row>
    <row r="182" spans="1:15" x14ac:dyDescent="0.25">
      <c r="A182" s="4" t="s">
        <v>58</v>
      </c>
      <c r="B182" s="1">
        <v>107</v>
      </c>
      <c r="C182" s="1">
        <v>119</v>
      </c>
      <c r="D182" s="1">
        <v>122</v>
      </c>
      <c r="E182" s="1">
        <v>108</v>
      </c>
      <c r="F182" s="5">
        <v>119</v>
      </c>
      <c r="G182" s="5"/>
      <c r="H182" s="5"/>
      <c r="I182" s="5"/>
      <c r="J182" s="5"/>
      <c r="K182" s="5"/>
      <c r="N182" s="2" t="s">
        <v>51</v>
      </c>
    </row>
    <row r="183" spans="1:15" x14ac:dyDescent="0.25">
      <c r="A183" s="10"/>
    </row>
    <row r="184" spans="1:15" x14ac:dyDescent="0.25">
      <c r="A184" s="13" t="s">
        <v>44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5" x14ac:dyDescent="0.25">
      <c r="A185" s="4" t="s">
        <v>39</v>
      </c>
      <c r="B185" s="1">
        <v>86</v>
      </c>
      <c r="C185" s="1">
        <v>85</v>
      </c>
      <c r="D185" s="1">
        <v>87</v>
      </c>
      <c r="E185" s="1">
        <v>80</v>
      </c>
      <c r="F185" s="5">
        <v>81</v>
      </c>
      <c r="G185" s="5"/>
      <c r="H185" s="5"/>
      <c r="I185" s="5"/>
      <c r="J185" s="5"/>
      <c r="K185" s="5"/>
      <c r="N185" s="2">
        <f>SUM(B185:M185)</f>
        <v>419</v>
      </c>
    </row>
    <row r="186" spans="1:15" x14ac:dyDescent="0.25">
      <c r="A186" s="4" t="s">
        <v>40</v>
      </c>
      <c r="B186" s="1">
        <v>75</v>
      </c>
      <c r="C186" s="1">
        <v>83</v>
      </c>
      <c r="D186" s="1">
        <v>70</v>
      </c>
      <c r="E186" s="1">
        <v>77</v>
      </c>
      <c r="F186" s="5">
        <v>76</v>
      </c>
      <c r="G186" s="5"/>
      <c r="H186" s="5"/>
      <c r="I186" s="5"/>
      <c r="J186" s="5"/>
      <c r="K186" s="5"/>
      <c r="N186" s="2">
        <f>SUM(B186:M186)</f>
        <v>381</v>
      </c>
    </row>
    <row r="187" spans="1:15" x14ac:dyDescent="0.25">
      <c r="A187" s="4" t="s">
        <v>54</v>
      </c>
      <c r="B187" s="1">
        <v>29</v>
      </c>
      <c r="C187" s="1">
        <v>19</v>
      </c>
      <c r="D187" s="1">
        <v>30</v>
      </c>
      <c r="E187" s="1">
        <v>55</v>
      </c>
      <c r="F187" s="5">
        <v>21</v>
      </c>
      <c r="G187" s="5"/>
      <c r="H187" s="5"/>
      <c r="I187" s="5"/>
      <c r="J187" s="5"/>
      <c r="K187" s="5"/>
      <c r="N187" s="2">
        <f t="shared" ref="N187" si="35">SUM(B187:M187)</f>
        <v>154</v>
      </c>
    </row>
    <row r="188" spans="1:15" s="3" customFormat="1" x14ac:dyDescent="0.25">
      <c r="A188" s="9" t="s">
        <v>52</v>
      </c>
      <c r="B188" s="3">
        <f t="shared" ref="B188:N188" si="36">SUM(B185:B187)</f>
        <v>190</v>
      </c>
      <c r="C188" s="3">
        <f t="shared" si="36"/>
        <v>187</v>
      </c>
      <c r="D188" s="3">
        <f t="shared" si="36"/>
        <v>187</v>
      </c>
      <c r="E188" s="3">
        <f t="shared" si="36"/>
        <v>212</v>
      </c>
      <c r="F188" s="3">
        <f t="shared" si="36"/>
        <v>178</v>
      </c>
      <c r="G188" s="3">
        <f t="shared" si="36"/>
        <v>0</v>
      </c>
      <c r="H188" s="3">
        <f t="shared" si="36"/>
        <v>0</v>
      </c>
      <c r="I188" s="3">
        <f t="shared" si="36"/>
        <v>0</v>
      </c>
      <c r="J188" s="3">
        <f t="shared" si="36"/>
        <v>0</v>
      </c>
      <c r="K188" s="3">
        <f t="shared" si="36"/>
        <v>0</v>
      </c>
      <c r="L188" s="3">
        <f t="shared" si="36"/>
        <v>0</v>
      </c>
      <c r="M188" s="3">
        <f t="shared" si="36"/>
        <v>0</v>
      </c>
      <c r="N188" s="3">
        <f t="shared" si="36"/>
        <v>954</v>
      </c>
      <c r="O188" s="3">
        <f>SUM(B188:M188)</f>
        <v>954</v>
      </c>
    </row>
    <row r="189" spans="1:15" x14ac:dyDescent="0.25">
      <c r="A189" s="4" t="s">
        <v>41</v>
      </c>
      <c r="B189" s="1">
        <v>6</v>
      </c>
      <c r="C189" s="1">
        <v>6</v>
      </c>
      <c r="D189" s="1">
        <v>14</v>
      </c>
      <c r="E189" s="1">
        <v>11</v>
      </c>
      <c r="F189" s="5">
        <v>12</v>
      </c>
      <c r="G189" s="5"/>
      <c r="H189" s="5"/>
      <c r="I189" s="5"/>
      <c r="J189" s="5"/>
      <c r="K189" s="5"/>
      <c r="N189" s="2">
        <f>SUM(B189:M189)</f>
        <v>49</v>
      </c>
    </row>
    <row r="190" spans="1:15" x14ac:dyDescent="0.25">
      <c r="A190" s="4" t="s">
        <v>42</v>
      </c>
      <c r="B190" s="1">
        <v>8</v>
      </c>
      <c r="C190" s="1">
        <v>8</v>
      </c>
      <c r="D190" s="1">
        <v>18</v>
      </c>
      <c r="E190" s="1">
        <v>11</v>
      </c>
      <c r="F190" s="5">
        <v>14</v>
      </c>
      <c r="G190" s="5"/>
      <c r="H190" s="5"/>
      <c r="I190" s="5"/>
      <c r="J190" s="5"/>
      <c r="K190" s="5"/>
      <c r="N190" s="2">
        <f>SUM(B190:M190)</f>
        <v>59</v>
      </c>
    </row>
    <row r="191" spans="1:15" x14ac:dyDescent="0.25">
      <c r="A191" s="4" t="s">
        <v>45</v>
      </c>
      <c r="B191" s="1">
        <v>2</v>
      </c>
      <c r="C191" s="1">
        <v>3</v>
      </c>
      <c r="D191" s="1">
        <v>2</v>
      </c>
      <c r="E191" s="1">
        <v>9</v>
      </c>
      <c r="F191" s="5">
        <v>7</v>
      </c>
      <c r="G191" s="5"/>
      <c r="H191" s="5"/>
      <c r="I191" s="5"/>
      <c r="J191" s="5"/>
      <c r="K191" s="5"/>
      <c r="N191" s="2">
        <f>SUM(B191:M191)</f>
        <v>23</v>
      </c>
    </row>
    <row r="192" spans="1:15" x14ac:dyDescent="0.25">
      <c r="A192" s="4" t="s">
        <v>58</v>
      </c>
      <c r="B192" s="1">
        <v>39</v>
      </c>
      <c r="C192" s="1">
        <v>40</v>
      </c>
      <c r="D192" s="1">
        <v>36</v>
      </c>
      <c r="E192" s="1">
        <v>40</v>
      </c>
      <c r="F192" s="5">
        <v>45</v>
      </c>
      <c r="G192" s="5"/>
      <c r="H192" s="5"/>
      <c r="I192" s="5"/>
      <c r="J192" s="5"/>
      <c r="K192" s="5"/>
      <c r="N192" s="2" t="s">
        <v>51</v>
      </c>
    </row>
    <row r="193" spans="1:15" x14ac:dyDescent="0.25">
      <c r="A193" s="10"/>
    </row>
    <row r="194" spans="1:15" x14ac:dyDescent="0.25">
      <c r="A194" s="8" t="s">
        <v>26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5" x14ac:dyDescent="0.25">
      <c r="A195" s="4" t="s">
        <v>39</v>
      </c>
      <c r="B195" s="1">
        <v>171</v>
      </c>
      <c r="C195" s="1">
        <v>165</v>
      </c>
      <c r="D195" s="1">
        <v>212</v>
      </c>
      <c r="E195" s="1">
        <v>202</v>
      </c>
      <c r="F195" s="5">
        <v>170</v>
      </c>
      <c r="G195" s="5"/>
      <c r="H195" s="5"/>
      <c r="I195" s="5"/>
      <c r="J195" s="5"/>
      <c r="K195" s="5"/>
      <c r="N195" s="2">
        <f>SUM(B195:M195)</f>
        <v>920</v>
      </c>
    </row>
    <row r="196" spans="1:15" x14ac:dyDescent="0.25">
      <c r="A196" s="4" t="s">
        <v>40</v>
      </c>
      <c r="B196" s="1">
        <v>180</v>
      </c>
      <c r="C196" s="1">
        <v>161</v>
      </c>
      <c r="D196" s="1">
        <v>191</v>
      </c>
      <c r="E196" s="1">
        <v>222</v>
      </c>
      <c r="F196" s="5">
        <v>193</v>
      </c>
      <c r="G196" s="5"/>
      <c r="H196" s="5"/>
      <c r="I196" s="5"/>
      <c r="J196" s="5"/>
      <c r="K196" s="5"/>
      <c r="N196" s="2">
        <f>SUM(B196:M196)</f>
        <v>947</v>
      </c>
    </row>
    <row r="197" spans="1:15" x14ac:dyDescent="0.25">
      <c r="A197" s="4" t="s">
        <v>54</v>
      </c>
      <c r="B197" s="1">
        <v>40</v>
      </c>
      <c r="C197" s="1">
        <v>36</v>
      </c>
      <c r="D197" s="1">
        <v>32</v>
      </c>
      <c r="E197" s="1">
        <v>41</v>
      </c>
      <c r="F197" s="5">
        <v>29</v>
      </c>
      <c r="G197" s="5"/>
      <c r="H197" s="5"/>
      <c r="I197" s="5"/>
      <c r="J197" s="5"/>
      <c r="K197" s="5"/>
      <c r="N197" s="2">
        <f t="shared" ref="N197" si="37">SUM(B197:M197)</f>
        <v>178</v>
      </c>
    </row>
    <row r="198" spans="1:15" s="3" customFormat="1" x14ac:dyDescent="0.25">
      <c r="A198" s="9" t="s">
        <v>52</v>
      </c>
      <c r="B198" s="3">
        <f t="shared" ref="B198:N198" si="38">SUM(B195:B197)</f>
        <v>391</v>
      </c>
      <c r="C198" s="3">
        <f t="shared" si="38"/>
        <v>362</v>
      </c>
      <c r="D198" s="3">
        <f t="shared" si="38"/>
        <v>435</v>
      </c>
      <c r="E198" s="3">
        <f t="shared" si="38"/>
        <v>465</v>
      </c>
      <c r="F198" s="3">
        <f t="shared" si="38"/>
        <v>392</v>
      </c>
      <c r="G198" s="3">
        <f t="shared" si="38"/>
        <v>0</v>
      </c>
      <c r="H198" s="3">
        <f t="shared" si="38"/>
        <v>0</v>
      </c>
      <c r="I198" s="3">
        <f t="shared" si="38"/>
        <v>0</v>
      </c>
      <c r="J198" s="3">
        <f t="shared" si="38"/>
        <v>0</v>
      </c>
      <c r="K198" s="3">
        <f t="shared" si="38"/>
        <v>0</v>
      </c>
      <c r="L198" s="3">
        <f t="shared" si="38"/>
        <v>0</v>
      </c>
      <c r="M198" s="3">
        <f t="shared" si="38"/>
        <v>0</v>
      </c>
      <c r="N198" s="3">
        <f t="shared" si="38"/>
        <v>2045</v>
      </c>
      <c r="O198" s="3">
        <f>SUM(B198:M198)</f>
        <v>2045</v>
      </c>
    </row>
    <row r="199" spans="1:15" x14ac:dyDescent="0.25">
      <c r="A199" s="4" t="s">
        <v>41</v>
      </c>
      <c r="B199" s="1">
        <v>25</v>
      </c>
      <c r="C199" s="1">
        <v>23</v>
      </c>
      <c r="D199" s="1">
        <v>26</v>
      </c>
      <c r="E199" s="1">
        <v>34</v>
      </c>
      <c r="F199" s="5">
        <v>22</v>
      </c>
      <c r="G199" s="5"/>
      <c r="H199" s="5"/>
      <c r="I199" s="5"/>
      <c r="J199" s="5"/>
      <c r="K199" s="5"/>
      <c r="N199" s="2">
        <f>SUM(B199:M199)</f>
        <v>130</v>
      </c>
    </row>
    <row r="200" spans="1:15" x14ac:dyDescent="0.25">
      <c r="A200" s="4" t="s">
        <v>42</v>
      </c>
      <c r="B200" s="1">
        <v>33</v>
      </c>
      <c r="C200" s="1">
        <v>24</v>
      </c>
      <c r="D200" s="1">
        <v>29</v>
      </c>
      <c r="E200" s="1">
        <v>33</v>
      </c>
      <c r="F200" s="5">
        <v>22</v>
      </c>
      <c r="G200" s="5"/>
      <c r="H200" s="5"/>
      <c r="I200" s="5"/>
      <c r="J200" s="5"/>
      <c r="K200" s="5"/>
      <c r="N200" s="2">
        <f>SUM(B200:M200)</f>
        <v>141</v>
      </c>
    </row>
    <row r="201" spans="1:15" x14ac:dyDescent="0.25">
      <c r="A201" s="4" t="s">
        <v>45</v>
      </c>
      <c r="B201" s="1">
        <v>1</v>
      </c>
      <c r="C201" s="1">
        <v>0</v>
      </c>
      <c r="D201" s="1">
        <v>4</v>
      </c>
      <c r="E201" s="1">
        <v>0</v>
      </c>
      <c r="F201" s="5">
        <v>1</v>
      </c>
      <c r="G201" s="5"/>
      <c r="H201" s="5"/>
      <c r="I201" s="5"/>
      <c r="J201" s="5"/>
      <c r="K201" s="5"/>
      <c r="N201" s="2">
        <f>SUM(B201:M201)</f>
        <v>6</v>
      </c>
    </row>
    <row r="202" spans="1:15" x14ac:dyDescent="0.25">
      <c r="A202" s="4" t="s">
        <v>58</v>
      </c>
      <c r="B202" s="1">
        <v>68</v>
      </c>
      <c r="C202" s="1">
        <v>66</v>
      </c>
      <c r="D202" s="1">
        <v>72</v>
      </c>
      <c r="E202" s="1">
        <v>68</v>
      </c>
      <c r="F202" s="5">
        <v>67</v>
      </c>
      <c r="G202" s="5"/>
      <c r="H202" s="5"/>
      <c r="I202" s="5"/>
      <c r="J202" s="5"/>
      <c r="K202" s="5"/>
      <c r="N202" s="2" t="s">
        <v>51</v>
      </c>
    </row>
    <row r="203" spans="1:15" x14ac:dyDescent="0.25">
      <c r="A203" s="4"/>
      <c r="F203" s="5"/>
      <c r="G203" s="5"/>
      <c r="H203" s="5"/>
      <c r="I203" s="5"/>
      <c r="J203" s="5"/>
      <c r="K203" s="5"/>
    </row>
    <row r="204" spans="1:15" x14ac:dyDescent="0.25">
      <c r="A204" s="8" t="s">
        <v>55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5" x14ac:dyDescent="0.25">
      <c r="A205" s="4" t="s">
        <v>39</v>
      </c>
      <c r="B205" s="1">
        <v>0</v>
      </c>
      <c r="C205" s="1">
        <v>0</v>
      </c>
      <c r="D205" s="1">
        <v>6</v>
      </c>
      <c r="E205" s="1">
        <v>0</v>
      </c>
      <c r="F205" s="5">
        <v>0</v>
      </c>
      <c r="G205" s="5"/>
      <c r="H205" s="5"/>
      <c r="I205" s="5"/>
      <c r="J205" s="5"/>
      <c r="K205" s="5"/>
      <c r="N205" s="2">
        <f>SUM(B205:M205)</f>
        <v>6</v>
      </c>
    </row>
    <row r="206" spans="1:15" x14ac:dyDescent="0.25">
      <c r="A206" s="4" t="s">
        <v>40</v>
      </c>
      <c r="B206" s="1">
        <v>9</v>
      </c>
      <c r="C206" s="1">
        <v>3</v>
      </c>
      <c r="D206" s="1">
        <v>7</v>
      </c>
      <c r="E206" s="1">
        <v>12</v>
      </c>
      <c r="F206" s="5">
        <v>3</v>
      </c>
      <c r="G206" s="5"/>
      <c r="H206" s="5"/>
      <c r="I206" s="5"/>
      <c r="J206" s="5"/>
      <c r="K206" s="5"/>
      <c r="N206" s="2">
        <f>SUM(B206:M206)</f>
        <v>34</v>
      </c>
    </row>
    <row r="207" spans="1:15" x14ac:dyDescent="0.25">
      <c r="A207" s="4" t="s">
        <v>54</v>
      </c>
      <c r="B207" s="1">
        <v>0</v>
      </c>
      <c r="C207" s="1">
        <v>0</v>
      </c>
      <c r="D207" s="1">
        <v>0</v>
      </c>
      <c r="E207" s="1">
        <v>0</v>
      </c>
      <c r="F207" s="5">
        <v>0</v>
      </c>
      <c r="G207" s="5"/>
      <c r="H207" s="5"/>
      <c r="I207" s="5"/>
      <c r="J207" s="5"/>
      <c r="K207" s="5"/>
      <c r="N207" s="2">
        <f t="shared" ref="N207" si="39">SUM(B207:M207)</f>
        <v>0</v>
      </c>
    </row>
    <row r="208" spans="1:15" s="3" customFormat="1" x14ac:dyDescent="0.25">
      <c r="A208" s="9" t="s">
        <v>52</v>
      </c>
      <c r="B208" s="3">
        <f t="shared" ref="B208:N208" si="40">SUM(B205:B207)</f>
        <v>9</v>
      </c>
      <c r="C208" s="3">
        <f t="shared" si="40"/>
        <v>3</v>
      </c>
      <c r="D208" s="3">
        <f t="shared" si="40"/>
        <v>13</v>
      </c>
      <c r="E208" s="3">
        <f t="shared" si="40"/>
        <v>12</v>
      </c>
      <c r="F208" s="3">
        <f t="shared" si="40"/>
        <v>3</v>
      </c>
      <c r="G208" s="3">
        <f t="shared" si="40"/>
        <v>0</v>
      </c>
      <c r="H208" s="3">
        <f t="shared" si="40"/>
        <v>0</v>
      </c>
      <c r="I208" s="3">
        <f t="shared" si="40"/>
        <v>0</v>
      </c>
      <c r="J208" s="3">
        <f t="shared" si="40"/>
        <v>0</v>
      </c>
      <c r="K208" s="3">
        <f t="shared" si="40"/>
        <v>0</v>
      </c>
      <c r="L208" s="3">
        <f t="shared" si="40"/>
        <v>0</v>
      </c>
      <c r="M208" s="3">
        <f t="shared" si="40"/>
        <v>0</v>
      </c>
      <c r="N208" s="3">
        <f t="shared" si="40"/>
        <v>40</v>
      </c>
      <c r="O208" s="3">
        <f>SUM(B208:M208)</f>
        <v>40</v>
      </c>
    </row>
    <row r="209" spans="1:15" x14ac:dyDescent="0.25">
      <c r="A209" s="4" t="s">
        <v>41</v>
      </c>
      <c r="B209" s="1">
        <v>0</v>
      </c>
      <c r="C209" s="1">
        <v>0</v>
      </c>
      <c r="D209" s="1">
        <v>0</v>
      </c>
      <c r="E209" s="1">
        <v>0</v>
      </c>
      <c r="F209" s="5">
        <v>0</v>
      </c>
      <c r="G209" s="5"/>
      <c r="H209" s="5"/>
      <c r="I209" s="5"/>
      <c r="J209" s="5"/>
      <c r="K209" s="5"/>
      <c r="N209" s="2">
        <f>SUM(B209:M209)</f>
        <v>0</v>
      </c>
    </row>
    <row r="210" spans="1:15" x14ac:dyDescent="0.25">
      <c r="A210" s="4" t="s">
        <v>42</v>
      </c>
      <c r="B210" s="1">
        <v>0</v>
      </c>
      <c r="C210" s="1">
        <v>0</v>
      </c>
      <c r="D210" s="1">
        <v>2</v>
      </c>
      <c r="E210" s="1">
        <v>1</v>
      </c>
      <c r="F210" s="5">
        <v>0</v>
      </c>
      <c r="G210" s="5"/>
      <c r="H210" s="5"/>
      <c r="I210" s="5"/>
      <c r="J210" s="5"/>
      <c r="K210" s="5"/>
      <c r="N210" s="2">
        <f>SUM(B210:M210)</f>
        <v>3</v>
      </c>
    </row>
    <row r="211" spans="1:15" x14ac:dyDescent="0.25">
      <c r="A211" s="4" t="s">
        <v>45</v>
      </c>
      <c r="B211" s="1">
        <v>0</v>
      </c>
      <c r="C211" s="1">
        <v>0</v>
      </c>
      <c r="D211" s="1">
        <v>0</v>
      </c>
      <c r="E211" s="1">
        <v>0</v>
      </c>
      <c r="F211" s="5">
        <v>0</v>
      </c>
      <c r="G211" s="5"/>
      <c r="H211" s="5"/>
      <c r="I211" s="5"/>
      <c r="J211" s="5"/>
      <c r="K211" s="5"/>
      <c r="N211" s="2">
        <f>SUM(B211:M211)</f>
        <v>0</v>
      </c>
    </row>
    <row r="212" spans="1:15" x14ac:dyDescent="0.25">
      <c r="A212" s="4" t="s">
        <v>58</v>
      </c>
      <c r="B212" s="1">
        <v>1</v>
      </c>
      <c r="C212" s="1">
        <v>1</v>
      </c>
      <c r="D212" s="1">
        <v>2</v>
      </c>
      <c r="E212" s="1">
        <v>1</v>
      </c>
      <c r="F212" s="5">
        <v>1</v>
      </c>
      <c r="G212" s="5"/>
      <c r="H212" s="5"/>
      <c r="I212" s="5"/>
      <c r="J212" s="5"/>
      <c r="K212" s="5"/>
      <c r="N212" s="2" t="s">
        <v>51</v>
      </c>
    </row>
    <row r="213" spans="1:15" x14ac:dyDescent="0.25">
      <c r="A213" s="4"/>
      <c r="F213" s="5"/>
      <c r="G213" s="5"/>
      <c r="H213" s="5"/>
      <c r="I213" s="5"/>
      <c r="J213" s="5"/>
      <c r="K213" s="5"/>
    </row>
    <row r="214" spans="1:15" x14ac:dyDescent="0.25">
      <c r="A214" s="13" t="s">
        <v>27</v>
      </c>
      <c r="F214" s="5"/>
      <c r="G214" s="5"/>
      <c r="H214" s="5"/>
      <c r="I214" s="5"/>
      <c r="J214" s="5"/>
      <c r="K214" s="5"/>
    </row>
    <row r="215" spans="1:15" x14ac:dyDescent="0.25">
      <c r="A215" s="4" t="s">
        <v>39</v>
      </c>
      <c r="B215" s="1">
        <v>149</v>
      </c>
      <c r="C215" s="1">
        <v>117</v>
      </c>
      <c r="D215" s="1">
        <v>106</v>
      </c>
      <c r="E215" s="1">
        <v>112</v>
      </c>
      <c r="F215" s="5">
        <v>108</v>
      </c>
      <c r="G215" s="5"/>
      <c r="H215" s="5"/>
      <c r="I215" s="5"/>
      <c r="J215" s="5"/>
      <c r="K215" s="5"/>
      <c r="N215" s="2">
        <f>SUM(B215:M215)</f>
        <v>592</v>
      </c>
    </row>
    <row r="216" spans="1:15" x14ac:dyDescent="0.25">
      <c r="A216" s="4" t="s">
        <v>40</v>
      </c>
      <c r="B216" s="1">
        <v>162</v>
      </c>
      <c r="C216" s="1">
        <v>163</v>
      </c>
      <c r="D216" s="1">
        <v>170</v>
      </c>
      <c r="E216" s="1">
        <v>169</v>
      </c>
      <c r="F216" s="5">
        <v>181</v>
      </c>
      <c r="G216" s="5"/>
      <c r="H216" s="5"/>
      <c r="I216" s="5"/>
      <c r="J216" s="5"/>
      <c r="K216" s="5"/>
      <c r="N216" s="2">
        <f>SUM(B216:M216)</f>
        <v>845</v>
      </c>
    </row>
    <row r="217" spans="1:15" x14ac:dyDescent="0.25">
      <c r="A217" s="4" t="s">
        <v>54</v>
      </c>
      <c r="B217" s="1">
        <v>45</v>
      </c>
      <c r="C217" s="1">
        <v>32</v>
      </c>
      <c r="D217" s="1">
        <v>41</v>
      </c>
      <c r="E217" s="1">
        <v>86</v>
      </c>
      <c r="F217" s="5">
        <v>55</v>
      </c>
      <c r="G217" s="5"/>
      <c r="H217" s="5"/>
      <c r="I217" s="5"/>
      <c r="J217" s="5"/>
      <c r="K217" s="5"/>
      <c r="N217" s="2">
        <f t="shared" ref="N217" si="41">SUM(B217:M217)</f>
        <v>259</v>
      </c>
    </row>
    <row r="218" spans="1:15" s="3" customFormat="1" x14ac:dyDescent="0.25">
      <c r="A218" s="9" t="s">
        <v>52</v>
      </c>
      <c r="B218" s="3">
        <f t="shared" ref="B218:N218" si="42">SUM(B215:B217)</f>
        <v>356</v>
      </c>
      <c r="C218" s="3">
        <f t="shared" si="42"/>
        <v>312</v>
      </c>
      <c r="D218" s="3">
        <f t="shared" si="42"/>
        <v>317</v>
      </c>
      <c r="E218" s="3">
        <f t="shared" si="42"/>
        <v>367</v>
      </c>
      <c r="F218" s="3">
        <f t="shared" si="42"/>
        <v>344</v>
      </c>
      <c r="G218" s="3">
        <f t="shared" si="42"/>
        <v>0</v>
      </c>
      <c r="H218" s="3">
        <f t="shared" si="42"/>
        <v>0</v>
      </c>
      <c r="I218" s="3">
        <f t="shared" si="42"/>
        <v>0</v>
      </c>
      <c r="J218" s="3">
        <f t="shared" si="42"/>
        <v>0</v>
      </c>
      <c r="K218" s="3">
        <f t="shared" si="42"/>
        <v>0</v>
      </c>
      <c r="L218" s="3">
        <f t="shared" si="42"/>
        <v>0</v>
      </c>
      <c r="M218" s="3">
        <f t="shared" si="42"/>
        <v>0</v>
      </c>
      <c r="N218" s="3">
        <f t="shared" si="42"/>
        <v>1696</v>
      </c>
      <c r="O218" s="3">
        <f>SUM(B218:M218)</f>
        <v>1696</v>
      </c>
    </row>
    <row r="219" spans="1:15" x14ac:dyDescent="0.25">
      <c r="A219" s="4" t="s">
        <v>41</v>
      </c>
      <c r="B219" s="1">
        <v>22</v>
      </c>
      <c r="C219" s="1">
        <v>18</v>
      </c>
      <c r="D219" s="1">
        <v>16</v>
      </c>
      <c r="E219" s="1">
        <v>14</v>
      </c>
      <c r="F219" s="5">
        <v>20</v>
      </c>
      <c r="G219" s="5"/>
      <c r="H219" s="5"/>
      <c r="I219" s="5"/>
      <c r="J219" s="5"/>
      <c r="K219" s="5"/>
      <c r="N219" s="2">
        <f>SUM(B219:M219)</f>
        <v>90</v>
      </c>
    </row>
    <row r="220" spans="1:15" x14ac:dyDescent="0.25">
      <c r="A220" s="4" t="s">
        <v>42</v>
      </c>
      <c r="B220" s="1">
        <v>31</v>
      </c>
      <c r="C220" s="1">
        <v>29</v>
      </c>
      <c r="D220" s="1">
        <v>24</v>
      </c>
      <c r="E220" s="1">
        <v>29</v>
      </c>
      <c r="F220" s="5">
        <v>31</v>
      </c>
      <c r="G220" s="5"/>
      <c r="H220" s="5"/>
      <c r="I220" s="5"/>
      <c r="J220" s="5"/>
      <c r="K220" s="5"/>
      <c r="N220" s="2">
        <f>SUM(B220:M220)</f>
        <v>144</v>
      </c>
    </row>
    <row r="221" spans="1:15" x14ac:dyDescent="0.25">
      <c r="A221" s="4" t="s">
        <v>45</v>
      </c>
      <c r="B221" s="1">
        <v>2</v>
      </c>
      <c r="C221" s="1">
        <v>0</v>
      </c>
      <c r="D221" s="1">
        <v>2</v>
      </c>
      <c r="E221" s="1">
        <v>3</v>
      </c>
      <c r="F221" s="5">
        <v>0</v>
      </c>
      <c r="G221" s="5"/>
      <c r="H221" s="5"/>
      <c r="I221" s="5"/>
      <c r="J221" s="5"/>
      <c r="K221" s="5"/>
      <c r="N221" s="2">
        <f>SUM(B221:M221)</f>
        <v>7</v>
      </c>
    </row>
    <row r="222" spans="1:15" x14ac:dyDescent="0.25">
      <c r="A222" s="4" t="s">
        <v>58</v>
      </c>
      <c r="B222" s="1">
        <v>73</v>
      </c>
      <c r="C222" s="1">
        <v>73</v>
      </c>
      <c r="D222" s="1">
        <v>70</v>
      </c>
      <c r="E222" s="1">
        <v>64</v>
      </c>
      <c r="F222" s="5">
        <v>67</v>
      </c>
      <c r="G222" s="5"/>
      <c r="H222" s="5"/>
      <c r="I222" s="5"/>
      <c r="J222" s="5"/>
      <c r="K222" s="5"/>
      <c r="N222" s="2" t="s">
        <v>51</v>
      </c>
    </row>
    <row r="223" spans="1:15" x14ac:dyDescent="0.25">
      <c r="A223" s="4"/>
      <c r="F223" s="5"/>
      <c r="G223" s="5"/>
      <c r="H223" s="5"/>
      <c r="I223" s="5"/>
      <c r="J223" s="5"/>
      <c r="K223" s="5"/>
    </row>
    <row r="224" spans="1:15" x14ac:dyDescent="0.25">
      <c r="A224" s="13" t="s">
        <v>64</v>
      </c>
      <c r="F224" s="5"/>
      <c r="G224" s="5"/>
      <c r="H224" s="5"/>
      <c r="I224" s="5"/>
      <c r="J224" s="5"/>
      <c r="K224" s="5"/>
    </row>
    <row r="225" spans="1:15" x14ac:dyDescent="0.25">
      <c r="A225" s="14" t="s">
        <v>39</v>
      </c>
      <c r="B225" s="1">
        <v>0</v>
      </c>
      <c r="C225" s="1">
        <v>0</v>
      </c>
      <c r="D225" s="1">
        <v>0</v>
      </c>
      <c r="E225" s="1">
        <v>0</v>
      </c>
      <c r="F225" s="5">
        <v>1</v>
      </c>
      <c r="G225" s="5"/>
      <c r="H225" s="5"/>
      <c r="I225" s="5"/>
      <c r="J225" s="5"/>
      <c r="K225" s="5"/>
      <c r="N225" s="2">
        <f>SUM(B225:M225)</f>
        <v>1</v>
      </c>
    </row>
    <row r="226" spans="1:15" x14ac:dyDescent="0.25">
      <c r="A226" s="14" t="s">
        <v>40</v>
      </c>
      <c r="B226" s="1">
        <v>5</v>
      </c>
      <c r="C226" s="1">
        <v>6</v>
      </c>
      <c r="D226" s="1">
        <v>10</v>
      </c>
      <c r="E226" s="1">
        <v>15</v>
      </c>
      <c r="F226" s="5">
        <v>7</v>
      </c>
      <c r="G226" s="5"/>
      <c r="H226" s="5"/>
      <c r="I226" s="5"/>
      <c r="J226" s="5"/>
      <c r="K226" s="5"/>
      <c r="N226" s="2">
        <f t="shared" ref="N226:N227" si="43">SUM(B226:M226)</f>
        <v>43</v>
      </c>
      <c r="O226" s="1" t="s">
        <v>51</v>
      </c>
    </row>
    <row r="227" spans="1:15" x14ac:dyDescent="0.25">
      <c r="A227" s="14" t="s">
        <v>54</v>
      </c>
      <c r="B227" s="1">
        <v>0</v>
      </c>
      <c r="C227" s="1">
        <v>0</v>
      </c>
      <c r="D227" s="1">
        <v>0</v>
      </c>
      <c r="E227" s="1">
        <v>0</v>
      </c>
      <c r="F227" s="5">
        <v>0</v>
      </c>
      <c r="G227" s="5"/>
      <c r="H227" s="5"/>
      <c r="I227" s="5"/>
      <c r="J227" s="5"/>
      <c r="K227" s="5"/>
      <c r="N227" s="2">
        <f t="shared" si="43"/>
        <v>0</v>
      </c>
    </row>
    <row r="228" spans="1:15" s="3" customFormat="1" x14ac:dyDescent="0.25">
      <c r="A228" s="15" t="s">
        <v>52</v>
      </c>
      <c r="B228" s="3">
        <f t="shared" ref="B228:N228" si="44">SUM(B225:B227)</f>
        <v>5</v>
      </c>
      <c r="C228" s="3">
        <f t="shared" si="44"/>
        <v>6</v>
      </c>
      <c r="D228" s="3">
        <f t="shared" si="44"/>
        <v>10</v>
      </c>
      <c r="E228" s="3">
        <f t="shared" si="44"/>
        <v>15</v>
      </c>
      <c r="F228" s="16">
        <f t="shared" si="44"/>
        <v>8</v>
      </c>
      <c r="G228" s="16">
        <f t="shared" si="44"/>
        <v>0</v>
      </c>
      <c r="H228" s="16">
        <f t="shared" si="44"/>
        <v>0</v>
      </c>
      <c r="I228" s="16">
        <f t="shared" si="44"/>
        <v>0</v>
      </c>
      <c r="J228" s="16">
        <f t="shared" si="44"/>
        <v>0</v>
      </c>
      <c r="K228" s="16">
        <f t="shared" si="44"/>
        <v>0</v>
      </c>
      <c r="L228" s="3">
        <f t="shared" si="44"/>
        <v>0</v>
      </c>
      <c r="M228" s="3">
        <f t="shared" si="44"/>
        <v>0</v>
      </c>
      <c r="N228" s="3">
        <f t="shared" si="44"/>
        <v>44</v>
      </c>
      <c r="O228" s="3">
        <f>SUM(B228:M228)</f>
        <v>44</v>
      </c>
    </row>
    <row r="229" spans="1:15" x14ac:dyDescent="0.25">
      <c r="A229" s="4" t="s">
        <v>41</v>
      </c>
      <c r="B229" s="1">
        <v>0</v>
      </c>
      <c r="C229" s="1">
        <v>0</v>
      </c>
      <c r="D229" s="1">
        <v>0</v>
      </c>
      <c r="E229" s="1">
        <v>0</v>
      </c>
      <c r="F229" s="5">
        <v>0</v>
      </c>
      <c r="G229" s="5"/>
      <c r="H229" s="5"/>
      <c r="I229" s="5"/>
      <c r="J229" s="5"/>
      <c r="K229" s="5"/>
      <c r="N229" s="2">
        <f>SUM(B229:M229)</f>
        <v>0</v>
      </c>
    </row>
    <row r="230" spans="1:15" x14ac:dyDescent="0.25">
      <c r="A230" s="4" t="s">
        <v>42</v>
      </c>
      <c r="B230" s="1">
        <v>0</v>
      </c>
      <c r="C230" s="1">
        <v>0</v>
      </c>
      <c r="D230" s="1">
        <v>0</v>
      </c>
      <c r="E230" s="1">
        <v>0</v>
      </c>
      <c r="F230" s="5">
        <v>0</v>
      </c>
      <c r="G230" s="5"/>
      <c r="H230" s="5"/>
      <c r="I230" s="5"/>
      <c r="J230" s="5"/>
      <c r="K230" s="5"/>
      <c r="N230" s="2">
        <f>SUM(B230:M230)</f>
        <v>0</v>
      </c>
    </row>
    <row r="231" spans="1:15" x14ac:dyDescent="0.25">
      <c r="A231" s="4" t="s">
        <v>45</v>
      </c>
      <c r="B231" s="1">
        <v>0</v>
      </c>
      <c r="C231" s="1">
        <v>0</v>
      </c>
      <c r="D231" s="1">
        <v>0</v>
      </c>
      <c r="E231" s="1">
        <v>0</v>
      </c>
      <c r="F231" s="5">
        <v>1</v>
      </c>
      <c r="G231" s="5"/>
      <c r="H231" s="5"/>
      <c r="I231" s="5"/>
      <c r="J231" s="5"/>
      <c r="K231" s="5"/>
      <c r="N231" s="2">
        <f>SUM(B231:M231)</f>
        <v>1</v>
      </c>
    </row>
    <row r="232" spans="1:15" x14ac:dyDescent="0.25">
      <c r="A232" s="4" t="s">
        <v>58</v>
      </c>
      <c r="B232" s="1">
        <v>1</v>
      </c>
      <c r="C232" s="1">
        <v>1</v>
      </c>
      <c r="D232" s="1">
        <v>2</v>
      </c>
      <c r="E232" s="1">
        <v>1</v>
      </c>
      <c r="F232" s="5">
        <v>2</v>
      </c>
      <c r="G232" s="5"/>
      <c r="H232" s="5"/>
      <c r="I232" s="5"/>
      <c r="J232" s="5"/>
      <c r="K232" s="5"/>
      <c r="N232" s="2" t="s">
        <v>51</v>
      </c>
    </row>
    <row r="233" spans="1:15" x14ac:dyDescent="0.25">
      <c r="A233" s="10"/>
      <c r="M233" s="1" t="s">
        <v>51</v>
      </c>
    </row>
    <row r="234" spans="1:15" x14ac:dyDescent="0.25">
      <c r="A234" s="13" t="s">
        <v>35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5" x14ac:dyDescent="0.25">
      <c r="A235" s="4" t="s">
        <v>39</v>
      </c>
      <c r="B235" s="1">
        <v>135</v>
      </c>
      <c r="C235" s="1">
        <v>145</v>
      </c>
      <c r="D235" s="1">
        <v>161</v>
      </c>
      <c r="E235" s="1">
        <v>171</v>
      </c>
      <c r="F235" s="5">
        <v>111</v>
      </c>
      <c r="G235" s="5"/>
      <c r="H235" s="5"/>
      <c r="I235" s="5"/>
      <c r="J235" s="5"/>
      <c r="K235" s="5"/>
      <c r="N235" s="2">
        <f>SUM(B235:M235)</f>
        <v>723</v>
      </c>
    </row>
    <row r="236" spans="1:15" x14ac:dyDescent="0.25">
      <c r="A236" s="4" t="s">
        <v>40</v>
      </c>
      <c r="B236" s="1">
        <v>199</v>
      </c>
      <c r="C236" s="1">
        <v>189</v>
      </c>
      <c r="D236" s="1">
        <v>202</v>
      </c>
      <c r="E236" s="1">
        <v>219</v>
      </c>
      <c r="F236" s="5">
        <v>212</v>
      </c>
      <c r="G236" s="5"/>
      <c r="H236" s="5"/>
      <c r="I236" s="5"/>
      <c r="J236" s="5"/>
      <c r="K236" s="5"/>
      <c r="N236" s="2">
        <f>SUM(B236:M236)</f>
        <v>1021</v>
      </c>
    </row>
    <row r="237" spans="1:15" x14ac:dyDescent="0.25">
      <c r="A237" s="4" t="s">
        <v>54</v>
      </c>
      <c r="B237" s="1">
        <v>75</v>
      </c>
      <c r="C237" s="1">
        <v>85</v>
      </c>
      <c r="D237" s="1">
        <v>66</v>
      </c>
      <c r="E237" s="1">
        <v>73</v>
      </c>
      <c r="F237" s="5">
        <v>68</v>
      </c>
      <c r="G237" s="5"/>
      <c r="H237" s="5"/>
      <c r="I237" s="5"/>
      <c r="J237" s="5"/>
      <c r="K237" s="5"/>
      <c r="N237" s="2">
        <f t="shared" ref="N237" si="45">SUM(B237:M237)</f>
        <v>367</v>
      </c>
    </row>
    <row r="238" spans="1:15" s="3" customFormat="1" x14ac:dyDescent="0.25">
      <c r="A238" s="9" t="s">
        <v>52</v>
      </c>
      <c r="B238" s="3">
        <f t="shared" ref="B238:N238" si="46">SUM(B235:B237)</f>
        <v>409</v>
      </c>
      <c r="C238" s="3">
        <f t="shared" si="46"/>
        <v>419</v>
      </c>
      <c r="D238" s="3">
        <f t="shared" si="46"/>
        <v>429</v>
      </c>
      <c r="E238" s="3">
        <f t="shared" si="46"/>
        <v>463</v>
      </c>
      <c r="F238" s="3">
        <f t="shared" si="46"/>
        <v>391</v>
      </c>
      <c r="G238" s="3">
        <f t="shared" si="46"/>
        <v>0</v>
      </c>
      <c r="H238" s="3">
        <f t="shared" si="46"/>
        <v>0</v>
      </c>
      <c r="I238" s="3">
        <f t="shared" si="46"/>
        <v>0</v>
      </c>
      <c r="J238" s="3">
        <f t="shared" si="46"/>
        <v>0</v>
      </c>
      <c r="K238" s="3">
        <f t="shared" si="46"/>
        <v>0</v>
      </c>
      <c r="L238" s="3">
        <f t="shared" si="46"/>
        <v>0</v>
      </c>
      <c r="M238" s="3">
        <f t="shared" si="46"/>
        <v>0</v>
      </c>
      <c r="N238" s="3">
        <f t="shared" si="46"/>
        <v>2111</v>
      </c>
      <c r="O238" s="3">
        <f>SUM(B238:M238)</f>
        <v>2111</v>
      </c>
    </row>
    <row r="239" spans="1:15" x14ac:dyDescent="0.25">
      <c r="A239" s="4" t="s">
        <v>41</v>
      </c>
      <c r="B239" s="1">
        <v>25</v>
      </c>
      <c r="C239" s="1">
        <v>16</v>
      </c>
      <c r="D239" s="1">
        <v>24</v>
      </c>
      <c r="E239" s="1">
        <v>27</v>
      </c>
      <c r="F239" s="5">
        <v>23</v>
      </c>
      <c r="G239" s="5"/>
      <c r="H239" s="5"/>
      <c r="I239" s="5"/>
      <c r="J239" s="5"/>
      <c r="K239" s="5"/>
      <c r="N239" s="2">
        <f>SUM(B239:M239)</f>
        <v>115</v>
      </c>
    </row>
    <row r="240" spans="1:15" x14ac:dyDescent="0.25">
      <c r="A240" s="4" t="s">
        <v>42</v>
      </c>
      <c r="B240" s="1">
        <v>25</v>
      </c>
      <c r="C240" s="1">
        <v>32</v>
      </c>
      <c r="D240" s="1">
        <v>38</v>
      </c>
      <c r="E240" s="1">
        <v>39</v>
      </c>
      <c r="F240" s="5">
        <v>38</v>
      </c>
      <c r="G240" s="5"/>
      <c r="H240" s="5"/>
      <c r="I240" s="5"/>
      <c r="J240" s="5"/>
      <c r="K240" s="5"/>
      <c r="N240" s="2">
        <f>SUM(B240:M240)</f>
        <v>172</v>
      </c>
    </row>
    <row r="241" spans="1:15" x14ac:dyDescent="0.25">
      <c r="A241" s="4" t="s">
        <v>45</v>
      </c>
      <c r="B241" s="1">
        <v>2</v>
      </c>
      <c r="C241" s="1">
        <v>5</v>
      </c>
      <c r="D241" s="1">
        <v>3</v>
      </c>
      <c r="E241" s="1">
        <v>4</v>
      </c>
      <c r="F241" s="5">
        <v>1</v>
      </c>
      <c r="G241" s="5"/>
      <c r="H241" s="5"/>
      <c r="I241" s="5"/>
      <c r="J241" s="5"/>
      <c r="K241" s="5"/>
      <c r="N241" s="2">
        <f>SUM(B241:M241)</f>
        <v>15</v>
      </c>
    </row>
    <row r="242" spans="1:15" x14ac:dyDescent="0.25">
      <c r="A242" s="4" t="s">
        <v>58</v>
      </c>
      <c r="B242" s="1">
        <v>84</v>
      </c>
      <c r="C242" s="1">
        <v>90</v>
      </c>
      <c r="D242" s="1">
        <v>88</v>
      </c>
      <c r="E242" s="1">
        <v>89</v>
      </c>
      <c r="F242" s="5">
        <v>84</v>
      </c>
      <c r="G242" s="5"/>
      <c r="H242" s="5"/>
      <c r="I242" s="5"/>
      <c r="J242" s="5"/>
      <c r="K242" s="5"/>
      <c r="N242" s="2" t="s">
        <v>51</v>
      </c>
    </row>
    <row r="243" spans="1:15" x14ac:dyDescent="0.25">
      <c r="A243" s="10"/>
    </row>
    <row r="244" spans="1:15" x14ac:dyDescent="0.25">
      <c r="A244" s="8" t="s">
        <v>28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5" x14ac:dyDescent="0.25">
      <c r="A245" s="4" t="s">
        <v>39</v>
      </c>
      <c r="B245" s="1">
        <v>244</v>
      </c>
      <c r="C245" s="1">
        <v>227</v>
      </c>
      <c r="D245" s="1">
        <v>247</v>
      </c>
      <c r="E245" s="1">
        <v>326</v>
      </c>
      <c r="F245" s="5">
        <v>268</v>
      </c>
      <c r="G245" s="5"/>
      <c r="H245" s="5"/>
      <c r="I245" s="5"/>
      <c r="J245" s="5"/>
      <c r="K245" s="5"/>
      <c r="N245" s="2">
        <f>SUM(B245:M245)</f>
        <v>1312</v>
      </c>
    </row>
    <row r="246" spans="1:15" x14ac:dyDescent="0.25">
      <c r="A246" s="4" t="s">
        <v>40</v>
      </c>
      <c r="B246" s="1">
        <v>450</v>
      </c>
      <c r="C246" s="1">
        <v>345</v>
      </c>
      <c r="D246" s="1">
        <v>430</v>
      </c>
      <c r="E246" s="1">
        <v>401</v>
      </c>
      <c r="F246" s="5">
        <v>410</v>
      </c>
      <c r="G246" s="5"/>
      <c r="H246" s="5"/>
      <c r="I246" s="5"/>
      <c r="J246" s="5"/>
      <c r="K246" s="5"/>
      <c r="N246" s="2">
        <f>SUM(B246:M246)</f>
        <v>2036</v>
      </c>
    </row>
    <row r="247" spans="1:15" x14ac:dyDescent="0.25">
      <c r="A247" s="4" t="s">
        <v>54</v>
      </c>
      <c r="B247" s="1">
        <v>67</v>
      </c>
      <c r="C247" s="1">
        <v>59</v>
      </c>
      <c r="D247" s="1">
        <v>72</v>
      </c>
      <c r="E247" s="1">
        <v>69</v>
      </c>
      <c r="F247" s="5">
        <v>75</v>
      </c>
      <c r="G247" s="5"/>
      <c r="H247" s="5"/>
      <c r="I247" s="5"/>
      <c r="J247" s="5"/>
      <c r="K247" s="5"/>
      <c r="N247" s="2">
        <f t="shared" ref="N247" si="47">SUM(B247:M247)</f>
        <v>342</v>
      </c>
    </row>
    <row r="248" spans="1:15" s="3" customFormat="1" x14ac:dyDescent="0.25">
      <c r="A248" s="9" t="s">
        <v>52</v>
      </c>
      <c r="B248" s="3">
        <f t="shared" ref="B248:N248" si="48">SUM(B245:B247)</f>
        <v>761</v>
      </c>
      <c r="C248" s="3">
        <f t="shared" si="48"/>
        <v>631</v>
      </c>
      <c r="D248" s="3">
        <f t="shared" si="48"/>
        <v>749</v>
      </c>
      <c r="E248" s="3">
        <f t="shared" si="48"/>
        <v>796</v>
      </c>
      <c r="F248" s="3">
        <f t="shared" si="48"/>
        <v>753</v>
      </c>
      <c r="G248" s="3">
        <f t="shared" si="48"/>
        <v>0</v>
      </c>
      <c r="H248" s="3">
        <f t="shared" si="48"/>
        <v>0</v>
      </c>
      <c r="I248" s="3">
        <f t="shared" si="48"/>
        <v>0</v>
      </c>
      <c r="J248" s="3">
        <f t="shared" si="48"/>
        <v>0</v>
      </c>
      <c r="K248" s="3">
        <f t="shared" si="48"/>
        <v>0</v>
      </c>
      <c r="L248" s="3">
        <f t="shared" si="48"/>
        <v>0</v>
      </c>
      <c r="M248" s="3">
        <f t="shared" si="48"/>
        <v>0</v>
      </c>
      <c r="N248" s="3">
        <f t="shared" si="48"/>
        <v>3690</v>
      </c>
      <c r="O248" s="3">
        <f>SUM(B248:M248)</f>
        <v>3690</v>
      </c>
    </row>
    <row r="249" spans="1:15" x14ac:dyDescent="0.25">
      <c r="A249" s="4" t="s">
        <v>41</v>
      </c>
      <c r="B249" s="1">
        <v>31</v>
      </c>
      <c r="C249" s="1">
        <v>32</v>
      </c>
      <c r="D249" s="1">
        <v>30</v>
      </c>
      <c r="E249" s="1">
        <v>36</v>
      </c>
      <c r="F249" s="5">
        <v>38</v>
      </c>
      <c r="G249" s="5"/>
      <c r="H249" s="5"/>
      <c r="I249" s="5"/>
      <c r="J249" s="5"/>
      <c r="K249" s="5"/>
      <c r="N249" s="2">
        <f>SUM(B249:M249)</f>
        <v>167</v>
      </c>
    </row>
    <row r="250" spans="1:15" x14ac:dyDescent="0.25">
      <c r="A250" s="4" t="s">
        <v>42</v>
      </c>
      <c r="B250" s="1">
        <v>58</v>
      </c>
      <c r="C250" s="1">
        <v>54</v>
      </c>
      <c r="D250" s="1">
        <v>70</v>
      </c>
      <c r="E250" s="1">
        <v>59</v>
      </c>
      <c r="F250" s="5">
        <v>35</v>
      </c>
      <c r="G250" s="5"/>
      <c r="H250" s="5"/>
      <c r="I250" s="5"/>
      <c r="J250" s="5"/>
      <c r="K250" s="5"/>
      <c r="N250" s="2">
        <f>SUM(B250:M250)</f>
        <v>276</v>
      </c>
    </row>
    <row r="251" spans="1:15" x14ac:dyDescent="0.25">
      <c r="A251" s="4" t="s">
        <v>45</v>
      </c>
      <c r="B251" s="1">
        <v>11</v>
      </c>
      <c r="C251" s="1">
        <v>4</v>
      </c>
      <c r="D251" s="1">
        <v>3</v>
      </c>
      <c r="E251" s="1">
        <v>2</v>
      </c>
      <c r="F251" s="5">
        <v>2</v>
      </c>
      <c r="G251" s="5"/>
      <c r="H251" s="5"/>
      <c r="I251" s="5"/>
      <c r="J251" s="5"/>
      <c r="K251" s="5"/>
      <c r="N251" s="2">
        <f>SUM(B251:M251)</f>
        <v>22</v>
      </c>
    </row>
    <row r="252" spans="1:15" x14ac:dyDescent="0.25">
      <c r="A252" s="4" t="s">
        <v>58</v>
      </c>
      <c r="B252" s="1">
        <v>117</v>
      </c>
      <c r="C252" s="1">
        <v>122</v>
      </c>
      <c r="D252" s="1">
        <v>110</v>
      </c>
      <c r="E252" s="1">
        <v>115</v>
      </c>
      <c r="F252" s="5">
        <v>111</v>
      </c>
      <c r="G252" s="5"/>
      <c r="H252" s="5"/>
      <c r="I252" s="5"/>
      <c r="J252" s="5"/>
      <c r="K252" s="5"/>
      <c r="N252" s="2" t="s">
        <v>51</v>
      </c>
    </row>
    <row r="253" spans="1:15" x14ac:dyDescent="0.25">
      <c r="A253" s="10"/>
    </row>
    <row r="254" spans="1:15" x14ac:dyDescent="0.25">
      <c r="A254" s="8" t="s">
        <v>29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5" x14ac:dyDescent="0.25">
      <c r="A255" s="4" t="s">
        <v>39</v>
      </c>
      <c r="B255" s="1">
        <v>906</v>
      </c>
      <c r="C255" s="1">
        <v>788</v>
      </c>
      <c r="D255" s="1">
        <v>845</v>
      </c>
      <c r="E255" s="1">
        <v>813</v>
      </c>
      <c r="F255" s="5">
        <v>793</v>
      </c>
      <c r="G255" s="5"/>
      <c r="H255" s="5"/>
      <c r="I255" s="5"/>
      <c r="J255" s="5"/>
      <c r="K255" s="5"/>
      <c r="N255" s="2">
        <f>SUM(B255:M255)</f>
        <v>4145</v>
      </c>
    </row>
    <row r="256" spans="1:15" x14ac:dyDescent="0.25">
      <c r="A256" s="4" t="s">
        <v>40</v>
      </c>
      <c r="B256" s="1">
        <v>1023</v>
      </c>
      <c r="C256" s="1">
        <v>894</v>
      </c>
      <c r="D256" s="1">
        <v>1017</v>
      </c>
      <c r="E256" s="1">
        <v>1050</v>
      </c>
      <c r="F256" s="5">
        <v>1053</v>
      </c>
      <c r="G256" s="5"/>
      <c r="H256" s="5"/>
      <c r="I256" s="5"/>
      <c r="J256" s="5"/>
      <c r="K256" s="5"/>
      <c r="N256" s="2">
        <f>SUM(B256:M256)</f>
        <v>5037</v>
      </c>
    </row>
    <row r="257" spans="1:15" x14ac:dyDescent="0.25">
      <c r="A257" s="4" t="s">
        <v>54</v>
      </c>
      <c r="B257" s="1">
        <v>229</v>
      </c>
      <c r="C257" s="1">
        <v>207</v>
      </c>
      <c r="D257" s="1">
        <v>233</v>
      </c>
      <c r="E257" s="1">
        <v>211</v>
      </c>
      <c r="F257" s="5">
        <v>195</v>
      </c>
      <c r="G257" s="5"/>
      <c r="H257" s="5"/>
      <c r="I257" s="5"/>
      <c r="J257" s="5"/>
      <c r="K257" s="5"/>
      <c r="N257" s="2">
        <f t="shared" ref="N257" si="49">SUM(B257:M257)</f>
        <v>1075</v>
      </c>
    </row>
    <row r="258" spans="1:15" s="3" customFormat="1" x14ac:dyDescent="0.25">
      <c r="A258" s="9" t="s">
        <v>52</v>
      </c>
      <c r="B258" s="3">
        <f t="shared" ref="B258:N258" si="50">SUM(B255:B257)</f>
        <v>2158</v>
      </c>
      <c r="C258" s="3">
        <f t="shared" si="50"/>
        <v>1889</v>
      </c>
      <c r="D258" s="3">
        <f t="shared" si="50"/>
        <v>2095</v>
      </c>
      <c r="E258" s="3">
        <f t="shared" si="50"/>
        <v>2074</v>
      </c>
      <c r="F258" s="3">
        <f t="shared" si="50"/>
        <v>2041</v>
      </c>
      <c r="G258" s="3">
        <f t="shared" si="50"/>
        <v>0</v>
      </c>
      <c r="H258" s="3">
        <f t="shared" si="50"/>
        <v>0</v>
      </c>
      <c r="I258" s="3">
        <f t="shared" si="50"/>
        <v>0</v>
      </c>
      <c r="J258" s="3">
        <f t="shared" si="50"/>
        <v>0</v>
      </c>
      <c r="K258" s="3">
        <f t="shared" si="50"/>
        <v>0</v>
      </c>
      <c r="L258" s="3">
        <f t="shared" si="50"/>
        <v>0</v>
      </c>
      <c r="M258" s="3">
        <f t="shared" si="50"/>
        <v>0</v>
      </c>
      <c r="N258" s="3">
        <f t="shared" si="50"/>
        <v>10257</v>
      </c>
      <c r="O258" s="3">
        <f>SUM(B258:M258)</f>
        <v>10257</v>
      </c>
    </row>
    <row r="259" spans="1:15" x14ac:dyDescent="0.25">
      <c r="A259" s="4" t="s">
        <v>41</v>
      </c>
      <c r="B259" s="1">
        <v>118</v>
      </c>
      <c r="C259" s="1">
        <v>95</v>
      </c>
      <c r="D259" s="1">
        <v>101</v>
      </c>
      <c r="E259" s="1">
        <v>109</v>
      </c>
      <c r="F259" s="5">
        <v>97</v>
      </c>
      <c r="G259" s="5"/>
      <c r="H259" s="5"/>
      <c r="I259" s="5"/>
      <c r="J259" s="5"/>
      <c r="K259" s="5"/>
      <c r="N259" s="2">
        <f>SUM(B259:M259)</f>
        <v>520</v>
      </c>
    </row>
    <row r="260" spans="1:15" x14ac:dyDescent="0.25">
      <c r="A260" s="4" t="s">
        <v>42</v>
      </c>
      <c r="B260" s="1">
        <v>142</v>
      </c>
      <c r="C260" s="1">
        <v>130</v>
      </c>
      <c r="D260" s="1">
        <v>159</v>
      </c>
      <c r="E260" s="1">
        <v>150</v>
      </c>
      <c r="F260" s="5">
        <v>143</v>
      </c>
      <c r="G260" s="5"/>
      <c r="H260" s="5"/>
      <c r="I260" s="5"/>
      <c r="J260" s="5"/>
      <c r="K260" s="5"/>
      <c r="N260" s="2">
        <f>SUM(B260:M260)</f>
        <v>724</v>
      </c>
    </row>
    <row r="261" spans="1:15" x14ac:dyDescent="0.25">
      <c r="A261" s="4" t="s">
        <v>45</v>
      </c>
      <c r="B261" s="1">
        <v>16</v>
      </c>
      <c r="C261" s="1">
        <v>10</v>
      </c>
      <c r="D261" s="1">
        <v>18</v>
      </c>
      <c r="E261" s="1">
        <v>13</v>
      </c>
      <c r="F261" s="5">
        <v>8</v>
      </c>
      <c r="G261" s="5"/>
      <c r="H261" s="5"/>
      <c r="I261" s="5"/>
      <c r="J261" s="5"/>
      <c r="K261" s="5"/>
      <c r="N261" s="2">
        <f>SUM(B261:M261)</f>
        <v>65</v>
      </c>
    </row>
    <row r="262" spans="1:15" x14ac:dyDescent="0.25">
      <c r="A262" s="4" t="s">
        <v>58</v>
      </c>
      <c r="B262" s="1">
        <v>371</v>
      </c>
      <c r="C262" s="1">
        <v>349</v>
      </c>
      <c r="D262" s="1">
        <v>388</v>
      </c>
      <c r="E262" s="1">
        <v>380</v>
      </c>
      <c r="F262" s="5">
        <v>386</v>
      </c>
      <c r="G262" s="5"/>
      <c r="H262" s="5"/>
      <c r="I262" s="5"/>
      <c r="J262" s="5"/>
      <c r="K262" s="5"/>
      <c r="N262" s="2" t="s">
        <v>51</v>
      </c>
    </row>
    <row r="263" spans="1:15" x14ac:dyDescent="0.25">
      <c r="A263" s="10"/>
    </row>
    <row r="264" spans="1:15" x14ac:dyDescent="0.25">
      <c r="A264" s="8" t="s">
        <v>36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5" x14ac:dyDescent="0.25">
      <c r="A265" s="4" t="s">
        <v>39</v>
      </c>
      <c r="B265" s="1">
        <v>2358</v>
      </c>
      <c r="C265" s="1">
        <v>2388</v>
      </c>
      <c r="D265" s="1">
        <v>2466</v>
      </c>
      <c r="E265" s="1">
        <v>2258</v>
      </c>
      <c r="F265" s="1">
        <v>2078</v>
      </c>
      <c r="G265" s="5"/>
      <c r="H265" s="5"/>
      <c r="I265" s="5"/>
      <c r="J265" s="5"/>
      <c r="K265" s="5"/>
      <c r="N265" s="2">
        <f>SUM(B265:M265)</f>
        <v>11548</v>
      </c>
    </row>
    <row r="266" spans="1:15" x14ac:dyDescent="0.25">
      <c r="A266" s="4" t="s">
        <v>40</v>
      </c>
      <c r="B266" s="1">
        <v>3295</v>
      </c>
      <c r="C266" s="1">
        <v>3068</v>
      </c>
      <c r="D266" s="1">
        <v>3188</v>
      </c>
      <c r="E266" s="1">
        <v>3140</v>
      </c>
      <c r="F266" s="1">
        <v>3255</v>
      </c>
      <c r="G266" s="5"/>
      <c r="H266" s="5"/>
      <c r="I266" s="5"/>
      <c r="J266" s="5"/>
      <c r="K266" s="5"/>
      <c r="N266" s="2">
        <f>SUM(B266:M266)</f>
        <v>15946</v>
      </c>
    </row>
    <row r="267" spans="1:15" x14ac:dyDescent="0.25">
      <c r="A267" s="4" t="s">
        <v>54</v>
      </c>
      <c r="B267" s="1">
        <v>878</v>
      </c>
      <c r="C267" s="1">
        <v>758</v>
      </c>
      <c r="D267" s="1">
        <v>808</v>
      </c>
      <c r="E267" s="1">
        <v>800</v>
      </c>
      <c r="F267" s="1">
        <v>800</v>
      </c>
      <c r="G267" s="5"/>
      <c r="H267" s="5"/>
      <c r="I267" s="5"/>
      <c r="J267" s="5"/>
      <c r="K267" s="5"/>
      <c r="N267" s="2">
        <f t="shared" ref="N267" si="51">SUM(B267:M267)</f>
        <v>4044</v>
      </c>
    </row>
    <row r="268" spans="1:15" s="3" customFormat="1" x14ac:dyDescent="0.25">
      <c r="A268" s="9" t="s">
        <v>52</v>
      </c>
      <c r="B268" s="3">
        <f t="shared" ref="B268:N268" si="52">SUM(B265:B267)</f>
        <v>6531</v>
      </c>
      <c r="C268" s="3">
        <f t="shared" si="52"/>
        <v>6214</v>
      </c>
      <c r="D268" s="3">
        <f t="shared" si="52"/>
        <v>6462</v>
      </c>
      <c r="E268" s="3">
        <f t="shared" si="52"/>
        <v>6198</v>
      </c>
      <c r="F268" s="3">
        <f t="shared" si="52"/>
        <v>6133</v>
      </c>
      <c r="G268" s="3">
        <f t="shared" si="52"/>
        <v>0</v>
      </c>
      <c r="H268" s="3">
        <f t="shared" si="52"/>
        <v>0</v>
      </c>
      <c r="I268" s="3">
        <f t="shared" si="52"/>
        <v>0</v>
      </c>
      <c r="J268" s="3">
        <f t="shared" si="52"/>
        <v>0</v>
      </c>
      <c r="K268" s="3">
        <f t="shared" si="52"/>
        <v>0</v>
      </c>
      <c r="L268" s="3">
        <f t="shared" si="52"/>
        <v>0</v>
      </c>
      <c r="M268" s="3">
        <f t="shared" si="52"/>
        <v>0</v>
      </c>
      <c r="N268" s="3">
        <f t="shared" si="52"/>
        <v>31538</v>
      </c>
      <c r="O268" s="3">
        <f>SUM(B268:M268)</f>
        <v>31538</v>
      </c>
    </row>
    <row r="269" spans="1:15" x14ac:dyDescent="0.25">
      <c r="A269" s="4" t="s">
        <v>41</v>
      </c>
      <c r="B269" s="1">
        <v>258</v>
      </c>
      <c r="C269" s="1">
        <v>277</v>
      </c>
      <c r="D269" s="1">
        <v>299</v>
      </c>
      <c r="E269" s="1">
        <v>302</v>
      </c>
      <c r="F269" s="1">
        <v>286</v>
      </c>
      <c r="G269" s="5"/>
      <c r="H269" s="5"/>
      <c r="I269" s="5"/>
      <c r="J269" s="5"/>
      <c r="K269" s="5"/>
      <c r="N269" s="2">
        <f>SUM(B269:M269)</f>
        <v>1422</v>
      </c>
    </row>
    <row r="270" spans="1:15" x14ac:dyDescent="0.25">
      <c r="A270" s="4" t="s">
        <v>42</v>
      </c>
      <c r="B270" s="1">
        <v>522</v>
      </c>
      <c r="C270" s="1">
        <v>457</v>
      </c>
      <c r="D270" s="1">
        <v>523</v>
      </c>
      <c r="E270" s="1">
        <v>467</v>
      </c>
      <c r="F270" s="1">
        <v>484</v>
      </c>
      <c r="G270" s="5"/>
      <c r="H270" s="5"/>
      <c r="I270" s="5"/>
      <c r="J270" s="5"/>
      <c r="K270" s="5"/>
      <c r="N270" s="2">
        <f>SUM(B270:M270)</f>
        <v>2453</v>
      </c>
    </row>
    <row r="271" spans="1:15" x14ac:dyDescent="0.25">
      <c r="A271" s="4" t="s">
        <v>45</v>
      </c>
      <c r="B271" s="1">
        <v>82</v>
      </c>
      <c r="C271" s="1">
        <v>69</v>
      </c>
      <c r="D271" s="1">
        <v>73</v>
      </c>
      <c r="E271" s="1">
        <v>51</v>
      </c>
      <c r="F271" s="1">
        <v>37</v>
      </c>
      <c r="G271" s="5"/>
      <c r="H271" s="5"/>
      <c r="I271" s="5"/>
      <c r="J271" s="5"/>
      <c r="K271" s="5"/>
      <c r="N271" s="2">
        <f>SUM(B271:M271)</f>
        <v>312</v>
      </c>
    </row>
    <row r="272" spans="1:15" x14ac:dyDescent="0.25">
      <c r="A272" s="4" t="s">
        <v>58</v>
      </c>
      <c r="B272" s="1">
        <v>1216</v>
      </c>
      <c r="C272" s="1">
        <v>1231</v>
      </c>
      <c r="D272" s="1">
        <v>1220</v>
      </c>
      <c r="E272" s="1">
        <v>1230</v>
      </c>
      <c r="F272" s="1">
        <v>1220</v>
      </c>
      <c r="G272" s="5"/>
      <c r="H272" s="5"/>
      <c r="I272" s="5"/>
      <c r="J272" s="5"/>
      <c r="K272" s="5"/>
      <c r="N272" s="2" t="s">
        <v>51</v>
      </c>
    </row>
    <row r="273" spans="1:15" x14ac:dyDescent="0.25">
      <c r="A273" s="10"/>
    </row>
    <row r="274" spans="1:15" x14ac:dyDescent="0.25">
      <c r="A274" s="8" t="s">
        <v>30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5" x14ac:dyDescent="0.25">
      <c r="A275" s="4" t="s">
        <v>39</v>
      </c>
      <c r="B275" s="1">
        <v>400</v>
      </c>
      <c r="C275" s="1">
        <v>351</v>
      </c>
      <c r="D275" s="1">
        <v>383</v>
      </c>
      <c r="E275" s="1">
        <v>305</v>
      </c>
      <c r="F275" s="5">
        <v>343</v>
      </c>
      <c r="G275" s="5"/>
      <c r="H275" s="5"/>
      <c r="I275" s="5"/>
      <c r="J275" s="5"/>
      <c r="K275" s="5"/>
      <c r="N275" s="2">
        <f>SUM(B275:M275)</f>
        <v>1782</v>
      </c>
    </row>
    <row r="276" spans="1:15" x14ac:dyDescent="0.25">
      <c r="A276" s="4" t="s">
        <v>40</v>
      </c>
      <c r="B276" s="1">
        <v>518</v>
      </c>
      <c r="C276" s="1">
        <v>528</v>
      </c>
      <c r="D276" s="1">
        <v>527</v>
      </c>
      <c r="E276" s="1">
        <v>575</v>
      </c>
      <c r="F276" s="5">
        <v>516</v>
      </c>
      <c r="G276" s="5"/>
      <c r="H276" s="5"/>
      <c r="I276" s="5"/>
      <c r="J276" s="5"/>
      <c r="K276" s="5"/>
      <c r="N276" s="2">
        <f>SUM(B276:M276)</f>
        <v>2664</v>
      </c>
    </row>
    <row r="277" spans="1:15" x14ac:dyDescent="0.25">
      <c r="A277" s="4" t="s">
        <v>54</v>
      </c>
      <c r="B277" s="1">
        <v>231</v>
      </c>
      <c r="C277" s="1">
        <v>212</v>
      </c>
      <c r="D277" s="1">
        <v>277</v>
      </c>
      <c r="E277" s="1">
        <v>207</v>
      </c>
      <c r="F277" s="5">
        <v>225</v>
      </c>
      <c r="G277" s="5"/>
      <c r="H277" s="5"/>
      <c r="I277" s="5"/>
      <c r="J277" s="5"/>
      <c r="K277" s="5"/>
      <c r="N277" s="2">
        <f t="shared" ref="N277" si="53">SUM(B277:M277)</f>
        <v>1152</v>
      </c>
    </row>
    <row r="278" spans="1:15" s="3" customFormat="1" x14ac:dyDescent="0.25">
      <c r="A278" s="9" t="s">
        <v>52</v>
      </c>
      <c r="B278" s="3">
        <f t="shared" ref="B278:N278" si="54">SUM(B275:B277)</f>
        <v>1149</v>
      </c>
      <c r="C278" s="3">
        <f t="shared" si="54"/>
        <v>1091</v>
      </c>
      <c r="D278" s="3">
        <f t="shared" si="54"/>
        <v>1187</v>
      </c>
      <c r="E278" s="3">
        <f t="shared" si="54"/>
        <v>1087</v>
      </c>
      <c r="F278" s="3">
        <f t="shared" si="54"/>
        <v>1084</v>
      </c>
      <c r="G278" s="3">
        <f t="shared" si="54"/>
        <v>0</v>
      </c>
      <c r="H278" s="3">
        <f t="shared" si="54"/>
        <v>0</v>
      </c>
      <c r="I278" s="3">
        <f t="shared" si="54"/>
        <v>0</v>
      </c>
      <c r="J278" s="3">
        <f t="shared" si="54"/>
        <v>0</v>
      </c>
      <c r="K278" s="3">
        <f t="shared" si="54"/>
        <v>0</v>
      </c>
      <c r="L278" s="3">
        <f t="shared" si="54"/>
        <v>0</v>
      </c>
      <c r="M278" s="3">
        <f t="shared" si="54"/>
        <v>0</v>
      </c>
      <c r="N278" s="3">
        <f t="shared" si="54"/>
        <v>5598</v>
      </c>
      <c r="O278" s="3">
        <f>SUM(B278:M278)</f>
        <v>5598</v>
      </c>
    </row>
    <row r="279" spans="1:15" x14ac:dyDescent="0.25">
      <c r="A279" s="4" t="s">
        <v>41</v>
      </c>
      <c r="B279" s="1">
        <v>52</v>
      </c>
      <c r="C279" s="1">
        <v>40</v>
      </c>
      <c r="D279" s="1">
        <v>49</v>
      </c>
      <c r="E279" s="1">
        <v>40</v>
      </c>
      <c r="F279" s="5">
        <v>56</v>
      </c>
      <c r="G279" s="5"/>
      <c r="H279" s="5"/>
      <c r="I279" s="5"/>
      <c r="J279" s="5"/>
      <c r="K279" s="5"/>
      <c r="N279" s="2">
        <f>SUM(B279:M279)</f>
        <v>237</v>
      </c>
    </row>
    <row r="280" spans="1:15" x14ac:dyDescent="0.25">
      <c r="A280" s="4" t="s">
        <v>42</v>
      </c>
      <c r="B280" s="1">
        <v>71</v>
      </c>
      <c r="C280" s="1">
        <v>80</v>
      </c>
      <c r="D280" s="1">
        <v>98</v>
      </c>
      <c r="E280" s="1">
        <v>78</v>
      </c>
      <c r="F280" s="5">
        <v>104</v>
      </c>
      <c r="G280" s="5"/>
      <c r="H280" s="5"/>
      <c r="I280" s="5"/>
      <c r="J280" s="5"/>
      <c r="K280" s="5"/>
      <c r="N280" s="2">
        <f>SUM(B280:M280)</f>
        <v>431</v>
      </c>
    </row>
    <row r="281" spans="1:15" x14ac:dyDescent="0.25">
      <c r="A281" s="4" t="s">
        <v>45</v>
      </c>
      <c r="B281" s="1">
        <v>8</v>
      </c>
      <c r="C281" s="1">
        <v>11</v>
      </c>
      <c r="D281" s="1">
        <v>11</v>
      </c>
      <c r="E281" s="1">
        <v>7</v>
      </c>
      <c r="F281" s="5">
        <v>8</v>
      </c>
      <c r="G281" s="5"/>
      <c r="H281" s="5"/>
      <c r="I281" s="5"/>
      <c r="J281" s="5"/>
      <c r="K281" s="5"/>
      <c r="N281" s="2">
        <f>SUM(B281:M281)</f>
        <v>45</v>
      </c>
    </row>
    <row r="282" spans="1:15" x14ac:dyDescent="0.25">
      <c r="A282" s="4" t="s">
        <v>58</v>
      </c>
      <c r="B282" s="1">
        <v>191</v>
      </c>
      <c r="C282" s="1">
        <v>195</v>
      </c>
      <c r="D282" s="1">
        <v>190</v>
      </c>
      <c r="E282" s="1">
        <v>200</v>
      </c>
      <c r="F282" s="5">
        <v>191</v>
      </c>
      <c r="G282" s="5"/>
      <c r="H282" s="5"/>
      <c r="I282" s="5"/>
      <c r="J282" s="5"/>
      <c r="K282" s="5"/>
      <c r="N282" s="2" t="s">
        <v>51</v>
      </c>
    </row>
    <row r="283" spans="1:15" x14ac:dyDescent="0.25">
      <c r="A283" s="10"/>
    </row>
    <row r="284" spans="1:15" x14ac:dyDescent="0.25">
      <c r="A284" s="8" t="s">
        <v>31</v>
      </c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5" x14ac:dyDescent="0.25">
      <c r="A285" s="4" t="s">
        <v>39</v>
      </c>
      <c r="B285" s="1">
        <v>709</v>
      </c>
      <c r="C285" s="1">
        <v>677</v>
      </c>
      <c r="D285" s="1">
        <v>656</v>
      </c>
      <c r="E285" s="1">
        <v>708</v>
      </c>
      <c r="F285" s="5">
        <v>642</v>
      </c>
      <c r="G285" s="5"/>
      <c r="H285" s="5"/>
      <c r="I285" s="5"/>
      <c r="J285" s="5"/>
      <c r="K285" s="5"/>
      <c r="N285" s="2">
        <f>SUM(B285:M285)</f>
        <v>3392</v>
      </c>
    </row>
    <row r="286" spans="1:15" x14ac:dyDescent="0.25">
      <c r="A286" s="4" t="s">
        <v>40</v>
      </c>
      <c r="B286" s="1">
        <v>574</v>
      </c>
      <c r="C286" s="1">
        <v>576</v>
      </c>
      <c r="D286" s="1">
        <v>527</v>
      </c>
      <c r="E286" s="1">
        <v>560</v>
      </c>
      <c r="F286" s="5">
        <v>591</v>
      </c>
      <c r="G286" s="5"/>
      <c r="H286" s="5"/>
      <c r="I286" s="5"/>
      <c r="J286" s="5"/>
      <c r="K286" s="5"/>
      <c r="N286" s="2">
        <f>SUM(B286:M286)</f>
        <v>2828</v>
      </c>
    </row>
    <row r="287" spans="1:15" x14ac:dyDescent="0.25">
      <c r="A287" s="4" t="s">
        <v>54</v>
      </c>
      <c r="B287" s="1">
        <v>206</v>
      </c>
      <c r="C287" s="1">
        <v>142</v>
      </c>
      <c r="D287" s="1">
        <v>228</v>
      </c>
      <c r="E287" s="1">
        <v>194</v>
      </c>
      <c r="F287" s="5">
        <v>192</v>
      </c>
      <c r="G287" s="5"/>
      <c r="H287" s="5"/>
      <c r="I287" s="5"/>
      <c r="J287" s="5"/>
      <c r="K287" s="5"/>
      <c r="N287" s="2">
        <f t="shared" ref="N287" si="55">SUM(B287:M287)</f>
        <v>962</v>
      </c>
    </row>
    <row r="288" spans="1:15" s="3" customFormat="1" x14ac:dyDescent="0.25">
      <c r="A288" s="9" t="s">
        <v>52</v>
      </c>
      <c r="B288" s="3">
        <f t="shared" ref="B288:N288" si="56">SUM(B285:B287)</f>
        <v>1489</v>
      </c>
      <c r="C288" s="3">
        <f t="shared" si="56"/>
        <v>1395</v>
      </c>
      <c r="D288" s="3">
        <f t="shared" si="56"/>
        <v>1411</v>
      </c>
      <c r="E288" s="3">
        <f t="shared" si="56"/>
        <v>1462</v>
      </c>
      <c r="F288" s="3">
        <f t="shared" si="56"/>
        <v>1425</v>
      </c>
      <c r="G288" s="3">
        <f t="shared" si="56"/>
        <v>0</v>
      </c>
      <c r="H288" s="3">
        <f t="shared" si="56"/>
        <v>0</v>
      </c>
      <c r="I288" s="3">
        <f t="shared" si="56"/>
        <v>0</v>
      </c>
      <c r="J288" s="3">
        <f t="shared" si="56"/>
        <v>0</v>
      </c>
      <c r="K288" s="3">
        <f t="shared" si="56"/>
        <v>0</v>
      </c>
      <c r="L288" s="3">
        <f t="shared" si="56"/>
        <v>0</v>
      </c>
      <c r="M288" s="3">
        <f t="shared" si="56"/>
        <v>0</v>
      </c>
      <c r="N288" s="3">
        <f t="shared" si="56"/>
        <v>7182</v>
      </c>
      <c r="O288" s="3">
        <f>SUM(B288:M288)</f>
        <v>7182</v>
      </c>
    </row>
    <row r="289" spans="1:15" x14ac:dyDescent="0.25">
      <c r="A289" s="4" t="s">
        <v>41</v>
      </c>
      <c r="B289" s="1">
        <v>71</v>
      </c>
      <c r="C289" s="1">
        <v>50</v>
      </c>
      <c r="D289" s="1">
        <v>63</v>
      </c>
      <c r="E289" s="1">
        <v>84</v>
      </c>
      <c r="F289" s="5">
        <v>73</v>
      </c>
      <c r="G289" s="5"/>
      <c r="H289" s="5"/>
      <c r="I289" s="5"/>
      <c r="J289" s="5"/>
      <c r="K289" s="5"/>
      <c r="N289" s="2">
        <f>SUM(B289:M289)</f>
        <v>341</v>
      </c>
    </row>
    <row r="290" spans="1:15" x14ac:dyDescent="0.25">
      <c r="A290" s="4" t="s">
        <v>42</v>
      </c>
      <c r="B290" s="1">
        <v>98</v>
      </c>
      <c r="C290" s="1">
        <v>100</v>
      </c>
      <c r="D290" s="1">
        <v>84</v>
      </c>
      <c r="E290" s="1">
        <v>81</v>
      </c>
      <c r="F290" s="5">
        <v>83</v>
      </c>
      <c r="G290" s="5"/>
      <c r="H290" s="5"/>
      <c r="I290" s="5"/>
      <c r="J290" s="5"/>
      <c r="K290" s="5"/>
      <c r="N290" s="2">
        <f>SUM(B290:M290)</f>
        <v>446</v>
      </c>
    </row>
    <row r="291" spans="1:15" x14ac:dyDescent="0.25">
      <c r="A291" s="4" t="s">
        <v>45</v>
      </c>
      <c r="B291" s="1">
        <v>10</v>
      </c>
      <c r="C291" s="1">
        <v>14</v>
      </c>
      <c r="D291" s="1">
        <v>16</v>
      </c>
      <c r="E291" s="1">
        <v>14</v>
      </c>
      <c r="F291" s="5">
        <v>9</v>
      </c>
      <c r="G291" s="5"/>
      <c r="H291" s="5"/>
      <c r="I291" s="5"/>
      <c r="J291" s="5"/>
      <c r="K291" s="5"/>
      <c r="N291" s="2">
        <f>SUM(B291:M291)</f>
        <v>63</v>
      </c>
    </row>
    <row r="292" spans="1:15" x14ac:dyDescent="0.25">
      <c r="A292" s="4" t="s">
        <v>58</v>
      </c>
      <c r="B292" s="1">
        <v>242</v>
      </c>
      <c r="C292" s="1">
        <v>230</v>
      </c>
      <c r="D292" s="1">
        <v>234</v>
      </c>
      <c r="E292" s="1">
        <v>243</v>
      </c>
      <c r="F292" s="5">
        <v>235</v>
      </c>
      <c r="G292" s="5"/>
      <c r="H292" s="5"/>
      <c r="I292" s="5"/>
      <c r="J292" s="5"/>
      <c r="K292" s="5"/>
      <c r="N292" s="2" t="s">
        <v>51</v>
      </c>
    </row>
    <row r="293" spans="1:15" x14ac:dyDescent="0.25">
      <c r="A293" s="10"/>
    </row>
    <row r="294" spans="1:15" x14ac:dyDescent="0.25">
      <c r="A294" s="8" t="s">
        <v>32</v>
      </c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5" x14ac:dyDescent="0.25">
      <c r="A295" s="4" t="s">
        <v>39</v>
      </c>
      <c r="B295" s="1">
        <v>45</v>
      </c>
      <c r="C295" s="1">
        <v>40</v>
      </c>
      <c r="D295" s="1">
        <v>49</v>
      </c>
      <c r="E295" s="1">
        <v>41</v>
      </c>
      <c r="F295" s="5">
        <v>55</v>
      </c>
      <c r="G295" s="5"/>
      <c r="H295" s="5"/>
      <c r="I295" s="5"/>
      <c r="J295" s="5"/>
      <c r="K295" s="5"/>
      <c r="N295" s="2">
        <f>SUM(B295:M295)</f>
        <v>230</v>
      </c>
    </row>
    <row r="296" spans="1:15" x14ac:dyDescent="0.25">
      <c r="A296" s="4" t="s">
        <v>40</v>
      </c>
      <c r="B296" s="1">
        <v>36</v>
      </c>
      <c r="C296" s="1">
        <v>42</v>
      </c>
      <c r="D296" s="1">
        <v>45</v>
      </c>
      <c r="E296" s="1">
        <v>38</v>
      </c>
      <c r="F296" s="5">
        <v>47</v>
      </c>
      <c r="G296" s="5"/>
      <c r="H296" s="5"/>
      <c r="I296" s="5"/>
      <c r="J296" s="5"/>
      <c r="K296" s="5"/>
      <c r="N296" s="2">
        <f>SUM(B296:M296)</f>
        <v>208</v>
      </c>
    </row>
    <row r="297" spans="1:15" x14ac:dyDescent="0.25">
      <c r="A297" s="4" t="s">
        <v>54</v>
      </c>
      <c r="B297" s="1">
        <v>26</v>
      </c>
      <c r="C297" s="1">
        <v>20</v>
      </c>
      <c r="D297" s="1">
        <v>26</v>
      </c>
      <c r="E297" s="1">
        <v>19</v>
      </c>
      <c r="F297" s="5">
        <v>20</v>
      </c>
      <c r="G297" s="5"/>
      <c r="H297" s="5"/>
      <c r="I297" s="5"/>
      <c r="J297" s="5"/>
      <c r="K297" s="5"/>
      <c r="N297" s="2">
        <f t="shared" ref="N297" si="57">SUM(B297:M297)</f>
        <v>111</v>
      </c>
    </row>
    <row r="298" spans="1:15" s="3" customFormat="1" x14ac:dyDescent="0.25">
      <c r="A298" s="9" t="s">
        <v>52</v>
      </c>
      <c r="B298" s="3">
        <f t="shared" ref="B298:N298" si="58">SUM(B295:B297)</f>
        <v>107</v>
      </c>
      <c r="C298" s="3">
        <f t="shared" si="58"/>
        <v>102</v>
      </c>
      <c r="D298" s="3">
        <f t="shared" si="58"/>
        <v>120</v>
      </c>
      <c r="E298" s="3">
        <f t="shared" si="58"/>
        <v>98</v>
      </c>
      <c r="F298" s="3">
        <f t="shared" si="58"/>
        <v>122</v>
      </c>
      <c r="G298" s="3">
        <f t="shared" si="58"/>
        <v>0</v>
      </c>
      <c r="H298" s="3">
        <f t="shared" si="58"/>
        <v>0</v>
      </c>
      <c r="I298" s="3">
        <f t="shared" si="58"/>
        <v>0</v>
      </c>
      <c r="J298" s="3">
        <f t="shared" si="58"/>
        <v>0</v>
      </c>
      <c r="K298" s="3">
        <f t="shared" si="58"/>
        <v>0</v>
      </c>
      <c r="L298" s="3">
        <f t="shared" si="58"/>
        <v>0</v>
      </c>
      <c r="M298" s="3">
        <f t="shared" si="58"/>
        <v>0</v>
      </c>
      <c r="N298" s="3">
        <f t="shared" si="58"/>
        <v>549</v>
      </c>
      <c r="O298" s="3">
        <f>SUM(B298:M298)</f>
        <v>549</v>
      </c>
    </row>
    <row r="299" spans="1:15" x14ac:dyDescent="0.25">
      <c r="A299" s="4" t="s">
        <v>41</v>
      </c>
      <c r="B299" s="1">
        <v>11</v>
      </c>
      <c r="C299" s="1">
        <v>3</v>
      </c>
      <c r="D299" s="1">
        <v>7</v>
      </c>
      <c r="E299" s="1">
        <v>4</v>
      </c>
      <c r="F299" s="5">
        <v>12</v>
      </c>
      <c r="G299" s="5"/>
      <c r="H299" s="5"/>
      <c r="I299" s="5"/>
      <c r="J299" s="5"/>
      <c r="K299" s="5"/>
      <c r="N299" s="2">
        <f>SUM(B299:M299)</f>
        <v>37</v>
      </c>
    </row>
    <row r="300" spans="1:15" x14ac:dyDescent="0.25">
      <c r="A300" s="4" t="s">
        <v>42</v>
      </c>
      <c r="B300" s="1">
        <v>5</v>
      </c>
      <c r="C300" s="1">
        <v>9</v>
      </c>
      <c r="D300" s="1">
        <v>9</v>
      </c>
      <c r="E300" s="1">
        <v>3</v>
      </c>
      <c r="F300" s="5">
        <v>9</v>
      </c>
      <c r="G300" s="5"/>
      <c r="H300" s="5"/>
      <c r="I300" s="5"/>
      <c r="J300" s="5"/>
      <c r="K300" s="5"/>
      <c r="N300" s="2">
        <f>SUM(B300:M300)</f>
        <v>35</v>
      </c>
    </row>
    <row r="301" spans="1:15" x14ac:dyDescent="0.25">
      <c r="A301" s="4" t="s">
        <v>45</v>
      </c>
      <c r="B301" s="1">
        <v>2</v>
      </c>
      <c r="C301" s="1">
        <v>0</v>
      </c>
      <c r="D301" s="1">
        <v>0</v>
      </c>
      <c r="E301" s="1">
        <v>0</v>
      </c>
      <c r="F301" s="5">
        <v>1</v>
      </c>
      <c r="G301" s="5"/>
      <c r="H301" s="5"/>
      <c r="I301" s="5"/>
      <c r="J301" s="5"/>
      <c r="K301" s="5"/>
      <c r="N301" s="2">
        <f>SUM(B301:M301)</f>
        <v>3</v>
      </c>
    </row>
    <row r="302" spans="1:15" x14ac:dyDescent="0.25">
      <c r="A302" s="4" t="s">
        <v>58</v>
      </c>
      <c r="B302" s="1">
        <v>25</v>
      </c>
      <c r="C302" s="1">
        <v>22</v>
      </c>
      <c r="D302" s="1">
        <v>24</v>
      </c>
      <c r="E302" s="1">
        <v>27</v>
      </c>
      <c r="F302" s="5">
        <v>24</v>
      </c>
      <c r="G302" s="5"/>
      <c r="H302" s="5"/>
      <c r="I302" s="5"/>
      <c r="J302" s="5"/>
      <c r="K302" s="5"/>
      <c r="N302" s="2" t="s">
        <v>51</v>
      </c>
    </row>
    <row r="303" spans="1:15" x14ac:dyDescent="0.25">
      <c r="A303" s="10"/>
    </row>
    <row r="304" spans="1:15" x14ac:dyDescent="0.25">
      <c r="A304" s="8" t="s">
        <v>33</v>
      </c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5" x14ac:dyDescent="0.25">
      <c r="A305" s="4" t="s">
        <v>39</v>
      </c>
      <c r="B305" s="1">
        <v>158</v>
      </c>
      <c r="C305" s="1">
        <v>160</v>
      </c>
      <c r="D305" s="1">
        <v>179</v>
      </c>
      <c r="E305" s="1">
        <v>158</v>
      </c>
      <c r="F305" s="5">
        <v>129</v>
      </c>
      <c r="G305" s="5"/>
      <c r="H305" s="5"/>
      <c r="I305" s="5"/>
      <c r="J305" s="5"/>
      <c r="K305" s="5"/>
      <c r="N305" s="2">
        <f>SUM(B305:M305)</f>
        <v>784</v>
      </c>
    </row>
    <row r="306" spans="1:15" x14ac:dyDescent="0.25">
      <c r="A306" s="4" t="s">
        <v>40</v>
      </c>
      <c r="B306" s="1">
        <v>127</v>
      </c>
      <c r="C306" s="1">
        <v>130</v>
      </c>
      <c r="D306" s="1">
        <v>153</v>
      </c>
      <c r="E306" s="1">
        <v>98</v>
      </c>
      <c r="F306" s="5">
        <v>102</v>
      </c>
      <c r="G306" s="5"/>
      <c r="H306" s="5"/>
      <c r="I306" s="5"/>
      <c r="J306" s="5"/>
      <c r="K306" s="5"/>
      <c r="N306" s="2">
        <f>SUM(B306:M306)</f>
        <v>610</v>
      </c>
    </row>
    <row r="307" spans="1:15" x14ac:dyDescent="0.25">
      <c r="A307" s="4" t="s">
        <v>54</v>
      </c>
      <c r="B307" s="1">
        <v>51</v>
      </c>
      <c r="C307" s="1">
        <v>29</v>
      </c>
      <c r="D307" s="1">
        <v>27</v>
      </c>
      <c r="E307" s="1">
        <v>27</v>
      </c>
      <c r="F307" s="5">
        <v>45</v>
      </c>
      <c r="G307" s="5"/>
      <c r="H307" s="5"/>
      <c r="I307" s="5"/>
      <c r="J307" s="5"/>
      <c r="K307" s="5"/>
      <c r="N307" s="2">
        <f t="shared" ref="N307" si="59">SUM(B307:M307)</f>
        <v>179</v>
      </c>
    </row>
    <row r="308" spans="1:15" s="3" customFormat="1" x14ac:dyDescent="0.25">
      <c r="A308" s="9" t="s">
        <v>52</v>
      </c>
      <c r="B308" s="3">
        <f t="shared" ref="B308:N308" si="60">SUM(B305:B307)</f>
        <v>336</v>
      </c>
      <c r="C308" s="3">
        <f t="shared" si="60"/>
        <v>319</v>
      </c>
      <c r="D308" s="3">
        <f t="shared" si="60"/>
        <v>359</v>
      </c>
      <c r="E308" s="3">
        <f t="shared" si="60"/>
        <v>283</v>
      </c>
      <c r="F308" s="3">
        <f t="shared" si="60"/>
        <v>276</v>
      </c>
      <c r="G308" s="3">
        <f t="shared" si="60"/>
        <v>0</v>
      </c>
      <c r="H308" s="3">
        <f t="shared" si="60"/>
        <v>0</v>
      </c>
      <c r="I308" s="3">
        <f t="shared" si="60"/>
        <v>0</v>
      </c>
      <c r="J308" s="3">
        <f t="shared" si="60"/>
        <v>0</v>
      </c>
      <c r="K308" s="3">
        <f t="shared" si="60"/>
        <v>0</v>
      </c>
      <c r="L308" s="3">
        <f t="shared" si="60"/>
        <v>0</v>
      </c>
      <c r="M308" s="3">
        <f t="shared" si="60"/>
        <v>0</v>
      </c>
      <c r="N308" s="3">
        <f t="shared" si="60"/>
        <v>1573</v>
      </c>
      <c r="O308" s="3">
        <f>SUM(B308:M308)</f>
        <v>1573</v>
      </c>
    </row>
    <row r="309" spans="1:15" x14ac:dyDescent="0.25">
      <c r="A309" s="4" t="s">
        <v>41</v>
      </c>
      <c r="B309" s="1">
        <v>18</v>
      </c>
      <c r="C309" s="1">
        <v>22</v>
      </c>
      <c r="D309" s="1">
        <v>21</v>
      </c>
      <c r="E309" s="1">
        <v>22</v>
      </c>
      <c r="F309" s="5">
        <v>20</v>
      </c>
      <c r="G309" s="5"/>
      <c r="H309" s="5"/>
      <c r="I309" s="5"/>
      <c r="J309" s="5"/>
      <c r="K309" s="5"/>
      <c r="N309" s="2">
        <f>SUM(B309:M309)</f>
        <v>103</v>
      </c>
    </row>
    <row r="310" spans="1:15" x14ac:dyDescent="0.25">
      <c r="A310" s="4" t="s">
        <v>42</v>
      </c>
      <c r="B310" s="1">
        <v>20</v>
      </c>
      <c r="C310" s="1">
        <v>16</v>
      </c>
      <c r="D310" s="1">
        <v>24</v>
      </c>
      <c r="E310" s="1">
        <v>12</v>
      </c>
      <c r="F310" s="5">
        <v>16</v>
      </c>
      <c r="G310" s="5"/>
      <c r="H310" s="5"/>
      <c r="I310" s="5"/>
      <c r="J310" s="5"/>
      <c r="K310" s="5"/>
      <c r="N310" s="2">
        <f>SUM(B310:M310)</f>
        <v>88</v>
      </c>
    </row>
    <row r="311" spans="1:15" x14ac:dyDescent="0.25">
      <c r="A311" s="4" t="s">
        <v>45</v>
      </c>
      <c r="B311" s="1">
        <v>2</v>
      </c>
      <c r="C311" s="1">
        <v>1</v>
      </c>
      <c r="D311" s="1">
        <v>2</v>
      </c>
      <c r="E311" s="1">
        <v>1</v>
      </c>
      <c r="F311" s="5">
        <v>2</v>
      </c>
      <c r="G311" s="5"/>
      <c r="H311" s="5"/>
      <c r="I311" s="5"/>
      <c r="J311" s="5"/>
      <c r="K311" s="5"/>
      <c r="N311" s="2">
        <f>SUM(B311:M311)</f>
        <v>8</v>
      </c>
    </row>
    <row r="312" spans="1:15" x14ac:dyDescent="0.25">
      <c r="A312" s="4" t="s">
        <v>58</v>
      </c>
      <c r="B312" s="1">
        <v>52</v>
      </c>
      <c r="C312" s="1">
        <v>53</v>
      </c>
      <c r="D312" s="1">
        <v>56</v>
      </c>
      <c r="E312" s="1">
        <v>52</v>
      </c>
      <c r="F312" s="5">
        <v>53</v>
      </c>
      <c r="G312" s="5"/>
      <c r="H312" s="5"/>
      <c r="I312" s="5"/>
      <c r="J312" s="5"/>
      <c r="K312" s="5"/>
      <c r="N312" s="2" t="s">
        <v>51</v>
      </c>
    </row>
    <row r="313" spans="1:15" x14ac:dyDescent="0.25">
      <c r="A313" s="10"/>
    </row>
    <row r="314" spans="1:15" x14ac:dyDescent="0.25">
      <c r="A314" s="1" t="s">
        <v>53</v>
      </c>
      <c r="N314" s="2" t="s">
        <v>51</v>
      </c>
    </row>
    <row r="315" spans="1:15" s="2" customFormat="1" x14ac:dyDescent="0.25">
      <c r="A315" s="2" t="s">
        <v>59</v>
      </c>
      <c r="B315" s="2">
        <f>SUM(B18,B28,B38,B48,B58,B68,B78,B88,B98,B108,B118,B128,B138,B148,B158,B168,B178,B188,B198,B208,B218,B238,B248,B258,B268,B278,B288,B298,B308)</f>
        <v>29557</v>
      </c>
      <c r="C315" s="2">
        <f t="shared" ref="C315:M315" si="61">SUM(C18,C28,C38,C48,C58,C68,C78,C88,C98,C108,C118,C128,C138,C148,C158,C168,C178,C188,C198,C208,C218,C238,C248,C258,C268,C278,C288,C298,C308)</f>
        <v>27403</v>
      </c>
      <c r="D315" s="2">
        <f t="shared" si="61"/>
        <v>29477</v>
      </c>
      <c r="E315" s="2">
        <f t="shared" si="61"/>
        <v>28779</v>
      </c>
      <c r="F315" s="2">
        <f>SUM(F18,F28,F38,F48,F58,F68,F78,F88,F98,F108,F118,F128,F138,F148,F158,F168,F178,F188,F198,F208,F218,F228,F238,F248,F258,F268,F278,F288,F298,F308)</f>
        <v>28312</v>
      </c>
      <c r="G315" s="2">
        <f t="shared" si="61"/>
        <v>0</v>
      </c>
      <c r="H315" s="2">
        <f>SUM(H18,H28,H38,H48,H58,H68,H78,H88,H98,H108,H118,H128,H138,H148,H158,H168,H178,H188,H198,H208,H218,H228,H238,H248,H258,H268,H278,H288,H298,H308)</f>
        <v>0</v>
      </c>
      <c r="I315" s="2">
        <f>SUM(I18,I28,I38,I48,I58,I68,I78,I88,I98,I108,I118,I128,I138,I148,I158,I168,I178,I188,I198,I208,I218,I228,I238,I248,I258,I268,I278,I288,I298,I308)</f>
        <v>0</v>
      </c>
      <c r="J315" s="2">
        <f t="shared" si="61"/>
        <v>0</v>
      </c>
      <c r="K315" s="2">
        <f>SUM(K18,K28,K38,K48,K58,K68,K78,K88,K98,K108,K118,K128,K138,K148,K158,K168,K178,K188,K198,K208,K218,K228,K238,K248,K258,K268,K278,K288,K298,K308)</f>
        <v>0</v>
      </c>
      <c r="L315" s="2">
        <f>SUM(L18,L28,L38,L48,L58,L68,L78,L88,L98,L108,L118,L128,L138,L148,L158,L168,L178,L188,L198,L208,L218,L228,L238,L248,L258,L268,L278,L288,L298,L308)</f>
        <v>0</v>
      </c>
      <c r="M315" s="2">
        <f t="shared" si="61"/>
        <v>0</v>
      </c>
      <c r="N315" s="2">
        <f>SUM(N18,N28,N38,N48,N58,N68,N78,N88,N98,N108,N118,N128,N138,N148,N158,N168,N178,N188,N198,N208,N218,N228,N238,N248,N258,N268,N278,N288,N298,N308)</f>
        <v>143564</v>
      </c>
      <c r="O315" s="2">
        <f>SUM(O18:O311)</f>
        <v>143564</v>
      </c>
    </row>
    <row r="316" spans="1:15" x14ac:dyDescent="0.25">
      <c r="A316" s="1" t="s">
        <v>60</v>
      </c>
      <c r="B316" s="1">
        <f>SUM(B17,B27,B37,B47,B57,B67,B77,B87,B97,B107,B117,B127,B137,B147,B157,B167,B177,B187,B197,B207,B217,B227,B237,B247,B257,B267,B277,B287,B297,B307)</f>
        <v>4141</v>
      </c>
      <c r="C316" s="1">
        <f t="shared" ref="C316:M316" si="62">SUM(C17,C27,C37,C47,C57,C67,C77,C87,C97,C107,C117,C127,C137,C147,C157,C167,C177,C187,C197,C207,C217,C227,C237,C247,C257,C267,C277,C287,C297,C307)</f>
        <v>3709</v>
      </c>
      <c r="D316" s="1">
        <f t="shared" si="62"/>
        <v>4162</v>
      </c>
      <c r="E316" s="1">
        <f t="shared" si="62"/>
        <v>3802</v>
      </c>
      <c r="F316" s="1">
        <f t="shared" si="62"/>
        <v>3846</v>
      </c>
      <c r="G316" s="1">
        <f t="shared" si="62"/>
        <v>0</v>
      </c>
      <c r="H316" s="1">
        <f t="shared" si="62"/>
        <v>0</v>
      </c>
      <c r="I316" s="1">
        <f t="shared" si="62"/>
        <v>0</v>
      </c>
      <c r="J316" s="1">
        <f t="shared" si="62"/>
        <v>0</v>
      </c>
      <c r="K316" s="1">
        <f t="shared" si="62"/>
        <v>0</v>
      </c>
      <c r="L316" s="1">
        <f t="shared" si="62"/>
        <v>0</v>
      </c>
      <c r="M316" s="1">
        <f t="shared" si="62"/>
        <v>0</v>
      </c>
      <c r="N316" s="2">
        <f>SUM(N17,N27,N37,N47,N57,N67,N77,N87,N97,N107,N117,N127,N137,N147,N157,N167,N177,N187,N197,N207,N217,N227,N237,N247,N257,N267,N277,N287,N297,N307)</f>
        <v>19660</v>
      </c>
      <c r="O316" s="2"/>
    </row>
    <row r="317" spans="1:15" x14ac:dyDescent="0.25">
      <c r="A317" s="1" t="s">
        <v>61</v>
      </c>
      <c r="B317" s="1">
        <f>SUM(B15,B25,B35,B45,B55,B65,B75,B85,B95,B105,B115,B125,B135,B145,B155,B165,B175,B185,B195,B205,B215,B225,B235,B245,B255,B265,B275,B285,B295,B305)</f>
        <v>11488</v>
      </c>
      <c r="C317" s="1">
        <f>SUM(C15,C25,C35,C45,C55,C65,C75,C85,C95,C105,C115,C125,C135,C145,C155,C165,C175,C185,C195,C205,C215,C225,C235,C245,C255,C265,C275,C285,C295,C305)</f>
        <v>10706</v>
      </c>
      <c r="D317" s="1">
        <f>SUM(D15,D25,D35,D45,D55,D65,D75,D85,D95,D105,D115,D125,D135,D145,D155,D165,D175,D185,D195,D205,D215,D225,D235,D245,D255,D265,D275,D285,D295,D305)</f>
        <v>11680</v>
      </c>
      <c r="E317" s="1">
        <f>SUM(E15,E25,E35,E45,E55,E65,E75,E85,E95,E105,E115,E125,E135,E145,E155,E165,E175,E185,E195,E205,E215,E225,E235,E245,E255,E265,E275,E285,E295,E305)</f>
        <v>11108</v>
      </c>
      <c r="F317" s="1">
        <f>SUM(F15,F25,F35,F45,F55,F65,F75,F85,F95,F105,F115,F125,F135,F145,F155,F165,F175,F185,F195,F205,F215,F225,F235,F245,F255,F265,F275,F285,F295,F305)</f>
        <v>10409</v>
      </c>
      <c r="G317" s="1">
        <f>SUM(G15,G25,G35,G45,G55,G65,G75,G85,G95,G105,G115,G125, G135,G145,G155,G165,G175,G185,G195,G205,G215, G225,G235,G245,G255,G265,G275,G285,G295,G305)</f>
        <v>0</v>
      </c>
      <c r="H317" s="1">
        <f t="shared" ref="H317:M317" si="63">SUM(H15,H25,H35,H45,H55,H65,H75,H85,H95,H105,H115,H125,H135,H145,H155,H165,H175,H185,H195,H205,H215,H225,H235,H245,H255,H265,H275,H285,H295,H305)</f>
        <v>0</v>
      </c>
      <c r="I317" s="1">
        <f t="shared" si="63"/>
        <v>0</v>
      </c>
      <c r="J317" s="1">
        <f t="shared" si="63"/>
        <v>0</v>
      </c>
      <c r="K317" s="1">
        <f t="shared" si="63"/>
        <v>0</v>
      </c>
      <c r="L317" s="1">
        <f t="shared" si="63"/>
        <v>0</v>
      </c>
      <c r="M317" s="1">
        <f t="shared" si="63"/>
        <v>0</v>
      </c>
      <c r="N317" s="2">
        <f>SUM(N15,N25,N35,N45,N55,N65,N75,N85,N95,N105,N115,N125,N135,N145,N155,N165,N175,N185,N195,N205,N215,N225,N235,N245,N255,N265,N275,N285,N295,N305)</f>
        <v>55391</v>
      </c>
      <c r="O317" s="2"/>
    </row>
    <row r="318" spans="1:15" x14ac:dyDescent="0.25">
      <c r="A318" s="1" t="s">
        <v>56</v>
      </c>
      <c r="B318" s="1">
        <f t="shared" ref="B318:M318" si="64">SUM(B19,B29,B39,B49,B59,B69,B79,B89,B99,B109,B119,B129,B139,B149,B159,B169,B179,B189,B199,B209,B219,B239,B249,B259,B269,B279,B289,B299,B309)</f>
        <v>1289</v>
      </c>
      <c r="C318" s="1">
        <f t="shared" si="64"/>
        <v>1177</v>
      </c>
      <c r="D318" s="1">
        <f t="shared" si="64"/>
        <v>1365</v>
      </c>
      <c r="E318" s="1">
        <f t="shared" si="64"/>
        <v>1438</v>
      </c>
      <c r="F318" s="1">
        <f t="shared" si="64"/>
        <v>1402</v>
      </c>
      <c r="G318" s="1">
        <f t="shared" si="64"/>
        <v>0</v>
      </c>
      <c r="H318" s="1">
        <f t="shared" si="64"/>
        <v>0</v>
      </c>
      <c r="I318" s="1">
        <f t="shared" si="64"/>
        <v>0</v>
      </c>
      <c r="J318" s="1">
        <f t="shared" si="64"/>
        <v>0</v>
      </c>
      <c r="K318" s="1">
        <f t="shared" si="64"/>
        <v>0</v>
      </c>
      <c r="L318" s="1">
        <f>SUM(L19,L29,L39,L49,L59,L69,L79,L89,L99,L109,L119,L129,L139,L149,L159,L169,L179,L189,L199,L209,L219,L229,L239,L249,L259,L269,L279,L289,L299,L309)</f>
        <v>0</v>
      </c>
      <c r="M318" s="1">
        <f t="shared" si="64"/>
        <v>0</v>
      </c>
      <c r="N318" s="2">
        <f>SUM(B318:M318)</f>
        <v>6671</v>
      </c>
    </row>
    <row r="319" spans="1:15" x14ac:dyDescent="0.25">
      <c r="A319" s="1" t="s">
        <v>63</v>
      </c>
      <c r="B319" s="1">
        <f>SUM(B16,B26,B36,B46,B56,B66,B76,B86,B96,B106,B116,B126,B136,B146,B156,B166,B176,B186,B196,B206,B216,B226, B236,B246,B256,B266,B276,B286,B296,B306)</f>
        <v>13933</v>
      </c>
      <c r="C319" s="1">
        <f>SUM(C16,C26,C36,C46,C56,C66,C76,C86,C96,C106,C116,C126,C136,C146,C156,C166,C176,C186,C196,C206,C216,C226,C236,C246,C256,C266,C276,C286,C296,C306)</f>
        <v>12994</v>
      </c>
      <c r="D319" s="1">
        <f t="shared" ref="D319:M319" si="65">SUM(D16,D26,D36,D46,D56,D66,D76,D86,D96,D106,D116,D126,D136,D146,D156,D166,D176,D186,D196,D206,D216,D226,D236,D246,D256,D266,D276,D286,D296,D306)</f>
        <v>13645</v>
      </c>
      <c r="E319" s="1">
        <f t="shared" si="65"/>
        <v>13884</v>
      </c>
      <c r="F319" s="1">
        <f t="shared" si="65"/>
        <v>14057</v>
      </c>
      <c r="G319" s="1">
        <f t="shared" si="65"/>
        <v>0</v>
      </c>
      <c r="H319" s="1">
        <f t="shared" si="65"/>
        <v>0</v>
      </c>
      <c r="I319" s="1">
        <f t="shared" si="65"/>
        <v>0</v>
      </c>
      <c r="J319" s="1">
        <f t="shared" si="65"/>
        <v>0</v>
      </c>
      <c r="K319" s="1">
        <f t="shared" si="65"/>
        <v>0</v>
      </c>
      <c r="L319" s="1">
        <f t="shared" si="65"/>
        <v>0</v>
      </c>
      <c r="M319" s="1">
        <f t="shared" si="65"/>
        <v>0</v>
      </c>
      <c r="N319" s="2">
        <f>SUM(N16,N26,N36,N46,N56,N66,N76,N86,N96,N106,N116,N126,N136,N146,N156,N166,N176,N186,N196,N206,N216,N226,N236,N246,N256,N266,N276,N286,N296,N306)</f>
        <v>68513</v>
      </c>
    </row>
    <row r="320" spans="1:15" x14ac:dyDescent="0.25">
      <c r="A320" s="1" t="s">
        <v>62</v>
      </c>
      <c r="B320" s="1">
        <f>SUM(B20,B30,B40,B50,B60,B70,B80,B90,B100,B110,B120,B130,B140,B150,B160,B170,B180,B190,B200,B210,B220,B230,B240,B250,B260,B270,B280,B290,B300,B310)</f>
        <v>2042</v>
      </c>
      <c r="C320" s="1">
        <f>SUM(C20,C30,C40,C50,C60,C70,C80,C90,C100,C110,C120,C130,C140,C150,C160,C170,C180,C190,C200,C210,C220,C230,C240,C250,C260,C270,C280,C290,C300,C310)</f>
        <v>1916</v>
      </c>
      <c r="D320" s="1">
        <f>SUM(D20,D30,D40,D50,D60,D70,D80,D90,D100,D110,D120,D130,D140,D150,D160,D170,D180,D190,D200,D210,D220,D230,D240,D250,D260,D270,D280,D290,D300,D310)</f>
        <v>2106</v>
      </c>
      <c r="E320" s="1">
        <f t="shared" ref="E320:L320" si="66">SUM(E20,E30,E40,E50,E60,E70,E80,E90,E100,E110,E120,E130,E140,E150,E160,E170,E180,E190,E200,E210,E220,E240,E250,E260,E270,E280,E290,E300,E310)</f>
        <v>2002</v>
      </c>
      <c r="F320" s="1">
        <f t="shared" si="66"/>
        <v>2052</v>
      </c>
      <c r="G320" s="1">
        <f t="shared" si="66"/>
        <v>0</v>
      </c>
      <c r="H320" s="1">
        <f t="shared" si="66"/>
        <v>0</v>
      </c>
      <c r="I320" s="1">
        <f t="shared" si="66"/>
        <v>0</v>
      </c>
      <c r="J320" s="1">
        <f t="shared" si="66"/>
        <v>0</v>
      </c>
      <c r="K320" s="1">
        <f t="shared" si="66"/>
        <v>0</v>
      </c>
      <c r="L320" s="1">
        <f t="shared" si="66"/>
        <v>0</v>
      </c>
      <c r="M320" s="1">
        <f>SUM(M20,M30,M40,M50,M60,M70,M80,M90,M100,M110,M120,M130,M140,M150,M160,M170,M180,M190,M200,M210,M220,M230,M240,M250,M260,M270,M280,M290,M300,M310)</f>
        <v>0</v>
      </c>
      <c r="N320" s="2">
        <f>SUM(N20,N30,N40,N50,N60,N70,N80,N90,N100,N110,N120,N130,N140,N150,N160,N170,N180,N190,N200,N210,N220,N230,N240,N250,N260,N270,N280,N290,N300,N310)</f>
        <v>10118</v>
      </c>
    </row>
    <row r="321" spans="1:14" x14ac:dyDescent="0.25">
      <c r="A321" s="1" t="s">
        <v>57</v>
      </c>
      <c r="B321" s="1">
        <f>SUM(B21,B31,B41,B51,B61,B71,B81,B91,B101,B111,B121,B131,B141,B151,B161,B171,B181,B191,B201,B211,B221,B231,B241,B251,B261,B271,B281,B291,B301,B311)</f>
        <v>265</v>
      </c>
      <c r="C321" s="1">
        <f>SUM(C21,C31,C41,C51,C61,C71,C81,C91,C101,C111,C121,C131,C141,C151,C161,C171,C181,C191,C201,C211,C221,C231,C241,C251,C261,C271,C281,C291,C301,C311)</f>
        <v>216</v>
      </c>
      <c r="D321" s="1">
        <f t="shared" ref="D321:K321" si="67">SUM(D21,D31,D41,D51,D61,D71,D81,D91,D101,D111,D121,D131,D141,D151,D161,D171,D181,D191,D201,D211,D221,D241,D251,D261,D271,D281,D291,D301,D311)</f>
        <v>262</v>
      </c>
      <c r="E321" s="1">
        <f t="shared" si="67"/>
        <v>193</v>
      </c>
      <c r="F321" s="1">
        <f>SUM(F21,F31,F41,F51,F61,F71,F81,F91,F101,F111,F121,F131,F141,F151,F161,F171,F181,F191,F201,F211,F221,F231,F241,F251,F261,F271,F281,F291,F301,F311)</f>
        <v>187</v>
      </c>
      <c r="G321" s="1">
        <f>SUM(G21,G31,G41,G51,G61,G71,G81,G91,G101,G111,G121,G131,G141,G151,G161,G171,G181,G191,G201,G211,G221,G241,G251,G261,G271,G281,G291,G301,G311)</f>
        <v>0</v>
      </c>
      <c r="H321" s="1">
        <f t="shared" si="67"/>
        <v>0</v>
      </c>
      <c r="I321" s="1">
        <f>SUM(I21,I31,I41,I51,I61,I71,I81,I91,I101,I111,I121,I131,I141,I151,I161,I171,I181,I191,I201,I211,I221,I231,I241,I251,I261,I271,I281,I291,I301,I311)</f>
        <v>0</v>
      </c>
      <c r="J321" s="1">
        <f>SUM(J21,J31,J41,J51,J61,J71,J81,J91,J101,J111,J121,J131,J141,J151,J161,J171,J181,J191,J201,J211,J221,J231,J241,J251,J261,J271,J281,J291,J301,J311)</f>
        <v>0</v>
      </c>
      <c r="K321" s="1">
        <f t="shared" si="67"/>
        <v>0</v>
      </c>
      <c r="L321" s="1">
        <f>SUM(L21,L31,L41,L51,L61,L71,L81,L91,L101,L111,L121,L131,L141,L151,L161,L171,L181,L191,L201,L211,L221,L231,L241,L251,L261,L271,L281,L291,L301,L311)</f>
        <v>0</v>
      </c>
      <c r="M321" s="1">
        <f>SUM(M21,M31,M41,M51,M61,M71,M81,M91,M101,M111,M121,M131,M141,M151,M161,M171,M181,M191,M201,M211,M221,M231,M241,M251,M261,M271,M281,M291,M301,M311)</f>
        <v>0</v>
      </c>
      <c r="N321" s="2">
        <f>SUM(N21,N31,N41,N51,N61,N71,N81,N91,N101,N111,N121,N131,N141,N151,N161,N171,N181,N191,N201,N211,N221,N231,N241,N251,N261,N271,N281,N291,N301,N311)</f>
        <v>1123</v>
      </c>
    </row>
    <row r="322" spans="1:14" x14ac:dyDescent="0.25">
      <c r="A322" s="1" t="s">
        <v>58</v>
      </c>
      <c r="B322" s="1">
        <f>SUM(B22,B32,B42,B52,B62,B73,B72,B82,B92,B102,B112,B122,B132,B142,B152,B162,B172,B182,B192,B202,B212,B222,B232,B242,B252,B262,B272,B282,B292,B302,B312)</f>
        <v>5245</v>
      </c>
      <c r="C322" s="1">
        <f t="shared" ref="C322:M322" si="68">SUM(C22,C32,C42,C52,C62,C73,C72,C82,C92,C102,C112,C122,C132,C142,C152,C162,C172,C182,C192,C202,C212,C222,C232,C242,C252,C262,C272,C282,C292,C302,C312)</f>
        <v>5253</v>
      </c>
      <c r="D322" s="1">
        <f t="shared" si="68"/>
        <v>5374</v>
      </c>
      <c r="E322" s="1">
        <f t="shared" si="68"/>
        <v>5318</v>
      </c>
      <c r="F322" s="1">
        <f t="shared" si="68"/>
        <v>5333</v>
      </c>
      <c r="G322" s="1">
        <f t="shared" si="68"/>
        <v>0</v>
      </c>
      <c r="H322" s="1">
        <f t="shared" si="68"/>
        <v>0</v>
      </c>
      <c r="I322" s="1">
        <f t="shared" si="68"/>
        <v>0</v>
      </c>
      <c r="J322" s="1">
        <f t="shared" si="68"/>
        <v>0</v>
      </c>
      <c r="K322" s="1">
        <f t="shared" si="68"/>
        <v>0</v>
      </c>
      <c r="L322" s="1">
        <f t="shared" si="68"/>
        <v>0</v>
      </c>
      <c r="M322" s="1">
        <f t="shared" si="68"/>
        <v>0</v>
      </c>
      <c r="N322" s="2">
        <f>SUM(N22,N32,N42,N52,N62,N73,N72,N82,N92,N102,N112,N122,N132,N142,N152,N162,N172,N182,N192,N202,N212,N222,N232,N242,N252,N262,N272,N282,N292,N302,N312)</f>
        <v>6184</v>
      </c>
    </row>
  </sheetData>
  <pageMargins left="0.7" right="0.7" top="0.75" bottom="0.75" header="0.3" footer="0.3"/>
  <pageSetup orientation="portrait" r:id="rId1"/>
  <ignoredErrors>
    <ignoredError sqref="N1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2025-06-02T14:33:31Z</dcterms:modified>
</cp:coreProperties>
</file>